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7" i="1" l="1"/>
  <c r="D7" i="1"/>
  <c r="E7" i="1"/>
  <c r="G7" i="1"/>
  <c r="H7" i="1"/>
  <c r="I7" i="1"/>
  <c r="K7" i="1"/>
  <c r="L7" i="1"/>
  <c r="M7" i="1"/>
  <c r="O7" i="1"/>
  <c r="P7" i="1"/>
  <c r="Q7" i="1"/>
  <c r="F14" i="1"/>
  <c r="R14" i="1"/>
  <c r="R11" i="1" l="1"/>
  <c r="N11" i="1"/>
  <c r="J11" i="1"/>
  <c r="F11" i="1"/>
  <c r="B11" i="1" l="1"/>
  <c r="Q13" i="1"/>
  <c r="P13" i="1"/>
  <c r="O13" i="1"/>
  <c r="L13" i="1"/>
  <c r="M13" i="1"/>
  <c r="K13" i="1"/>
  <c r="H13" i="1"/>
  <c r="I13" i="1"/>
  <c r="G13" i="1"/>
  <c r="D13" i="1"/>
  <c r="E13" i="1"/>
  <c r="C13" i="1"/>
  <c r="C6" i="1"/>
  <c r="D6" i="1"/>
  <c r="D18" i="1" s="1"/>
  <c r="E6" i="1"/>
  <c r="G6" i="1"/>
  <c r="H6" i="1"/>
  <c r="H18" i="1" s="1"/>
  <c r="I6" i="1"/>
  <c r="K6" i="1"/>
  <c r="L6" i="1"/>
  <c r="M6" i="1"/>
  <c r="O6" i="1"/>
  <c r="P6" i="1"/>
  <c r="Q6" i="1"/>
  <c r="N9" i="1"/>
  <c r="R9" i="1"/>
  <c r="R17" i="1"/>
  <c r="R16" i="1"/>
  <c r="R8" i="1"/>
  <c r="R10" i="1"/>
  <c r="R12" i="1"/>
  <c r="N17" i="1"/>
  <c r="N16" i="1"/>
  <c r="N8" i="1"/>
  <c r="N10" i="1"/>
  <c r="N12" i="1"/>
  <c r="J17" i="1"/>
  <c r="J16" i="1"/>
  <c r="J8" i="1"/>
  <c r="J9" i="1"/>
  <c r="J10" i="1"/>
  <c r="J12" i="1"/>
  <c r="F17" i="1"/>
  <c r="F16" i="1"/>
  <c r="F8" i="1"/>
  <c r="F9" i="1"/>
  <c r="F10" i="1"/>
  <c r="F12" i="1"/>
  <c r="N14" i="1"/>
  <c r="J14" i="1"/>
  <c r="L18" i="1" l="1"/>
  <c r="C18" i="1"/>
  <c r="B10" i="1"/>
  <c r="B12" i="1"/>
  <c r="M18" i="1"/>
  <c r="I18" i="1"/>
  <c r="N13" i="1"/>
  <c r="R7" i="1"/>
  <c r="N7" i="1"/>
  <c r="J7" i="1"/>
  <c r="F7" i="1"/>
  <c r="P18" i="1"/>
  <c r="B14" i="1"/>
  <c r="B16" i="1"/>
  <c r="Q18" i="1"/>
  <c r="O18" i="1"/>
  <c r="R13" i="1"/>
  <c r="G18" i="1"/>
  <c r="J18" i="1" s="1"/>
  <c r="J13" i="1"/>
  <c r="E18" i="1"/>
  <c r="F13" i="1"/>
  <c r="R6" i="1"/>
  <c r="K18" i="1"/>
  <c r="N18" i="1" s="1"/>
  <c r="N6" i="1"/>
  <c r="F6" i="1"/>
  <c r="B8" i="1"/>
  <c r="J6" i="1"/>
  <c r="B17" i="1"/>
  <c r="B9" i="1"/>
  <c r="B7" i="1" l="1"/>
  <c r="B6" i="1" s="1"/>
  <c r="B13" i="1"/>
  <c r="F18" i="1"/>
  <c r="R18" i="1"/>
  <c r="B18" i="1" l="1"/>
</calcChain>
</file>

<file path=xl/sharedStrings.xml><?xml version="1.0" encoding="utf-8"?>
<sst xmlns="http://schemas.openxmlformats.org/spreadsheetml/2006/main" count="21" uniqueCount="21">
  <si>
    <t>месяцы</t>
  </si>
  <si>
    <t>1кв.</t>
  </si>
  <si>
    <t>2кв.</t>
  </si>
  <si>
    <t>3кв.</t>
  </si>
  <si>
    <t>4кв.</t>
  </si>
  <si>
    <t>Собств. Доходы</t>
  </si>
  <si>
    <t>Налог. Доходы</t>
  </si>
  <si>
    <t>НДФЛ</t>
  </si>
  <si>
    <t>На  имущ.</t>
  </si>
  <si>
    <t>Земельн. Налог</t>
  </si>
  <si>
    <t>Безвозм поступл.</t>
  </si>
  <si>
    <t>Субвенц</t>
  </si>
  <si>
    <t>ВУС</t>
  </si>
  <si>
    <t>Дотация</t>
  </si>
  <si>
    <t>Межбюд. тр-ты</t>
  </si>
  <si>
    <t>ИТОГО</t>
  </si>
  <si>
    <t>Кассовый план</t>
  </si>
  <si>
    <t xml:space="preserve">                                     Бухгалтер                                                             И.Н.Багрова</t>
  </si>
  <si>
    <t>Возм.расходов</t>
  </si>
  <si>
    <t>ЕСХН</t>
  </si>
  <si>
    <t>доходов по месяцам на 2025 год по администрации Ретяжского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</si>
</sst>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/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view="pageBreakPreview" zoomScaleNormal="100" zoomScaleSheetLayoutView="100" workbookViewId="0">
      <selection activeCell="Q13" sqref="Q13"/>
    </sheetView>
  </sheetViews>
  <sheetFormatPr defaultRowHeight="15.75" x14ac:dyDescent="0.25"/>
  <cols>
    <col min="1" max="16384" width="9.140625" style="3"/>
  </cols>
  <sheetData>
    <row r="1" spans="1:18" ht="20.25" x14ac:dyDescent="0.3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.75" customHeight="1" x14ac:dyDescent="0.3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5.75" customHeigh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15.75" customHeight="1" thickBot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ht="16.5" thickBot="1" x14ac:dyDescent="0.3">
      <c r="A5" s="1" t="s">
        <v>0</v>
      </c>
      <c r="B5" s="11">
        <v>2022</v>
      </c>
      <c r="C5" s="8">
        <v>1</v>
      </c>
      <c r="D5" s="8">
        <v>2</v>
      </c>
      <c r="E5" s="8">
        <v>3</v>
      </c>
      <c r="F5" s="11" t="s">
        <v>1</v>
      </c>
      <c r="G5" s="8">
        <v>4</v>
      </c>
      <c r="H5" s="8">
        <v>5</v>
      </c>
      <c r="I5" s="8">
        <v>6</v>
      </c>
      <c r="J5" s="11" t="s">
        <v>2</v>
      </c>
      <c r="K5" s="8">
        <v>7</v>
      </c>
      <c r="L5" s="8">
        <v>8</v>
      </c>
      <c r="M5" s="8">
        <v>9</v>
      </c>
      <c r="N5" s="11" t="s">
        <v>3</v>
      </c>
      <c r="O5" s="8">
        <v>10</v>
      </c>
      <c r="P5" s="8">
        <v>11</v>
      </c>
      <c r="Q5" s="8">
        <v>12</v>
      </c>
      <c r="R5" s="11" t="s">
        <v>4</v>
      </c>
    </row>
    <row r="6" spans="1:18" ht="32.25" thickBot="1" x14ac:dyDescent="0.3">
      <c r="A6" s="2" t="s">
        <v>5</v>
      </c>
      <c r="B6" s="12">
        <f>B7+B12</f>
        <v>951</v>
      </c>
      <c r="C6" s="14">
        <f>C7+C12</f>
        <v>10</v>
      </c>
      <c r="D6" s="14">
        <f t="shared" ref="D6:E6" si="0">D7+D12</f>
        <v>10</v>
      </c>
      <c r="E6" s="14">
        <f t="shared" si="0"/>
        <v>130</v>
      </c>
      <c r="F6" s="12">
        <f>C6+D6+E6</f>
        <v>150</v>
      </c>
      <c r="G6" s="14">
        <f>G7+G12</f>
        <v>13</v>
      </c>
      <c r="H6" s="14">
        <f t="shared" ref="H6:I6" si="1">H7+H12</f>
        <v>13.1</v>
      </c>
      <c r="I6" s="14">
        <f t="shared" si="1"/>
        <v>127.1</v>
      </c>
      <c r="J6" s="12">
        <f>G6+H6+I6</f>
        <v>153.19999999999999</v>
      </c>
      <c r="K6" s="9">
        <f>K7+K12</f>
        <v>13.1</v>
      </c>
      <c r="L6" s="9">
        <f t="shared" ref="L6:M6" si="2">L7+L12</f>
        <v>17.100000000000001</v>
      </c>
      <c r="M6" s="9">
        <f t="shared" si="2"/>
        <v>128</v>
      </c>
      <c r="N6" s="12">
        <f>K6+L6+M6</f>
        <v>158.19999999999999</v>
      </c>
      <c r="O6" s="9">
        <f>O7+O12</f>
        <v>190</v>
      </c>
      <c r="P6" s="9">
        <f t="shared" ref="P6:Q6" si="3">P7+P12</f>
        <v>256.60000000000002</v>
      </c>
      <c r="Q6" s="9">
        <f t="shared" si="3"/>
        <v>43</v>
      </c>
      <c r="R6" s="12">
        <f>O6+P6+Q6</f>
        <v>489.6</v>
      </c>
    </row>
    <row r="7" spans="1:18" ht="32.25" thickBot="1" x14ac:dyDescent="0.3">
      <c r="A7" s="2" t="s">
        <v>6</v>
      </c>
      <c r="B7" s="12">
        <f>B8+B9+B10+B11</f>
        <v>931</v>
      </c>
      <c r="C7" s="12">
        <f t="shared" ref="C7:R7" si="4">C8+C9+C10+C11</f>
        <v>10</v>
      </c>
      <c r="D7" s="12">
        <f t="shared" si="4"/>
        <v>10</v>
      </c>
      <c r="E7" s="12">
        <f t="shared" si="4"/>
        <v>128</v>
      </c>
      <c r="F7" s="12">
        <f t="shared" si="4"/>
        <v>148</v>
      </c>
      <c r="G7" s="12">
        <f t="shared" si="4"/>
        <v>11</v>
      </c>
      <c r="H7" s="12">
        <f t="shared" si="4"/>
        <v>11.1</v>
      </c>
      <c r="I7" s="12">
        <f t="shared" si="4"/>
        <v>125.1</v>
      </c>
      <c r="J7" s="12">
        <f t="shared" si="4"/>
        <v>147.19999999999999</v>
      </c>
      <c r="K7" s="12">
        <f t="shared" si="4"/>
        <v>11.1</v>
      </c>
      <c r="L7" s="12">
        <f t="shared" si="4"/>
        <v>15.1</v>
      </c>
      <c r="M7" s="12">
        <f t="shared" si="4"/>
        <v>126</v>
      </c>
      <c r="N7" s="12">
        <f t="shared" si="4"/>
        <v>152.19999999999999</v>
      </c>
      <c r="O7" s="12">
        <f t="shared" si="4"/>
        <v>188</v>
      </c>
      <c r="P7" s="12">
        <f t="shared" si="4"/>
        <v>254.6</v>
      </c>
      <c r="Q7" s="12">
        <f t="shared" si="4"/>
        <v>41</v>
      </c>
      <c r="R7" s="12">
        <f t="shared" si="4"/>
        <v>483.6</v>
      </c>
    </row>
    <row r="8" spans="1:18" ht="16.5" thickBot="1" x14ac:dyDescent="0.3">
      <c r="A8" s="2" t="s">
        <v>7</v>
      </c>
      <c r="B8" s="12">
        <f>F8+J8+N8+R8</f>
        <v>123</v>
      </c>
      <c r="C8" s="9">
        <v>10</v>
      </c>
      <c r="D8" s="9">
        <v>10</v>
      </c>
      <c r="E8" s="9">
        <v>10</v>
      </c>
      <c r="F8" s="12">
        <f t="shared" ref="F8:F12" si="5">C8+D8+E8</f>
        <v>30</v>
      </c>
      <c r="G8" s="9">
        <v>10</v>
      </c>
      <c r="H8" s="9">
        <v>10</v>
      </c>
      <c r="I8" s="9">
        <v>10</v>
      </c>
      <c r="J8" s="12">
        <f t="shared" ref="J8:J13" si="6">G8+H8+I8</f>
        <v>30</v>
      </c>
      <c r="K8" s="9">
        <v>10</v>
      </c>
      <c r="L8" s="9">
        <v>11</v>
      </c>
      <c r="M8" s="9">
        <v>10</v>
      </c>
      <c r="N8" s="12">
        <f t="shared" ref="N8:N13" si="7">K8+L8+M8</f>
        <v>31</v>
      </c>
      <c r="O8" s="9">
        <v>12</v>
      </c>
      <c r="P8" s="9">
        <v>10</v>
      </c>
      <c r="Q8" s="9">
        <v>10</v>
      </c>
      <c r="R8" s="12">
        <f t="shared" ref="R8:R13" si="8">O8+P8+Q8</f>
        <v>32</v>
      </c>
    </row>
    <row r="9" spans="1:18" ht="32.25" thickBot="1" x14ac:dyDescent="0.3">
      <c r="A9" s="2" t="s">
        <v>8</v>
      </c>
      <c r="B9" s="12">
        <f t="shared" ref="B9:B13" si="9">F9+J9+N9+R9</f>
        <v>5</v>
      </c>
      <c r="C9" s="9"/>
      <c r="D9" s="9"/>
      <c r="E9" s="9"/>
      <c r="F9" s="12">
        <f t="shared" si="5"/>
        <v>0</v>
      </c>
      <c r="G9" s="9"/>
      <c r="H9" s="9">
        <v>0.1</v>
      </c>
      <c r="I9" s="9">
        <v>0.1</v>
      </c>
      <c r="J9" s="12">
        <f t="shared" si="6"/>
        <v>0.2</v>
      </c>
      <c r="K9" s="9">
        <v>0.1</v>
      </c>
      <c r="L9" s="9">
        <v>0.1</v>
      </c>
      <c r="M9" s="9">
        <v>1</v>
      </c>
      <c r="N9" s="12">
        <f t="shared" si="7"/>
        <v>1.2</v>
      </c>
      <c r="O9" s="9">
        <v>1</v>
      </c>
      <c r="P9" s="9">
        <v>2.6</v>
      </c>
      <c r="Q9" s="9"/>
      <c r="R9" s="12">
        <f t="shared" si="8"/>
        <v>3.6</v>
      </c>
    </row>
    <row r="10" spans="1:18" ht="32.25" thickBot="1" x14ac:dyDescent="0.3">
      <c r="A10" s="2" t="s">
        <v>9</v>
      </c>
      <c r="B10" s="12">
        <f>F10+J10+N10+R10</f>
        <v>800</v>
      </c>
      <c r="C10" s="9"/>
      <c r="D10" s="9"/>
      <c r="E10" s="9">
        <v>115</v>
      </c>
      <c r="F10" s="12">
        <f t="shared" si="5"/>
        <v>115</v>
      </c>
      <c r="G10" s="9">
        <v>1</v>
      </c>
      <c r="H10" s="9">
        <v>1</v>
      </c>
      <c r="I10" s="9">
        <v>115</v>
      </c>
      <c r="J10" s="12">
        <f t="shared" si="6"/>
        <v>117</v>
      </c>
      <c r="K10" s="9">
        <v>1</v>
      </c>
      <c r="L10" s="9">
        <v>4</v>
      </c>
      <c r="M10" s="9">
        <v>115</v>
      </c>
      <c r="N10" s="12">
        <f t="shared" si="7"/>
        <v>120</v>
      </c>
      <c r="O10" s="9">
        <v>175</v>
      </c>
      <c r="P10" s="9">
        <v>242</v>
      </c>
      <c r="Q10" s="9">
        <v>31</v>
      </c>
      <c r="R10" s="12">
        <f t="shared" si="8"/>
        <v>448</v>
      </c>
    </row>
    <row r="11" spans="1:18" ht="16.5" thickBot="1" x14ac:dyDescent="0.3">
      <c r="A11" s="5" t="s">
        <v>19</v>
      </c>
      <c r="B11" s="12">
        <f t="shared" ref="B11" si="10">F11+J11+N11+R11</f>
        <v>3</v>
      </c>
      <c r="C11" s="9"/>
      <c r="D11" s="9"/>
      <c r="E11" s="9">
        <v>3</v>
      </c>
      <c r="F11" s="12">
        <f t="shared" ref="F11" si="11">C11+D11+E11</f>
        <v>3</v>
      </c>
      <c r="G11" s="9"/>
      <c r="H11" s="9"/>
      <c r="I11" s="9"/>
      <c r="J11" s="12">
        <f t="shared" ref="J11" si="12">G11+H11+I11</f>
        <v>0</v>
      </c>
      <c r="K11" s="9"/>
      <c r="L11" s="9"/>
      <c r="M11" s="9"/>
      <c r="N11" s="12">
        <f t="shared" ref="N11" si="13">K11+L11+M11</f>
        <v>0</v>
      </c>
      <c r="O11" s="9"/>
      <c r="P11" s="9"/>
      <c r="Q11" s="9"/>
      <c r="R11" s="12">
        <f t="shared" ref="R11" si="14">O11+P11+Q11</f>
        <v>0</v>
      </c>
    </row>
    <row r="12" spans="1:18" ht="32.25" thickBot="1" x14ac:dyDescent="0.3">
      <c r="A12" s="2" t="s">
        <v>18</v>
      </c>
      <c r="B12" s="12">
        <f t="shared" si="9"/>
        <v>20</v>
      </c>
      <c r="C12" s="9"/>
      <c r="D12" s="9"/>
      <c r="E12" s="9">
        <v>2</v>
      </c>
      <c r="F12" s="12">
        <f t="shared" si="5"/>
        <v>2</v>
      </c>
      <c r="G12" s="9">
        <v>2</v>
      </c>
      <c r="H12" s="9">
        <v>2</v>
      </c>
      <c r="I12" s="9">
        <v>2</v>
      </c>
      <c r="J12" s="12">
        <f t="shared" si="6"/>
        <v>6</v>
      </c>
      <c r="K12" s="9">
        <v>2</v>
      </c>
      <c r="L12" s="9">
        <v>2</v>
      </c>
      <c r="M12" s="9">
        <v>2</v>
      </c>
      <c r="N12" s="12">
        <f t="shared" si="7"/>
        <v>6</v>
      </c>
      <c r="O12" s="9">
        <v>2</v>
      </c>
      <c r="P12" s="9">
        <v>2</v>
      </c>
      <c r="Q12" s="9">
        <v>2</v>
      </c>
      <c r="R12" s="12">
        <f t="shared" si="8"/>
        <v>6</v>
      </c>
    </row>
    <row r="13" spans="1:18" ht="48" thickBot="1" x14ac:dyDescent="0.3">
      <c r="A13" s="2" t="s">
        <v>10</v>
      </c>
      <c r="B13" s="12">
        <f t="shared" si="9"/>
        <v>2078.8000000000002</v>
      </c>
      <c r="C13" s="9">
        <f>C14+C16+C17</f>
        <v>209.5</v>
      </c>
      <c r="D13" s="9">
        <f t="shared" ref="D13:G13" si="15">D14+D16+D17</f>
        <v>219</v>
      </c>
      <c r="E13" s="9">
        <f t="shared" si="15"/>
        <v>166.5</v>
      </c>
      <c r="F13" s="12">
        <f>C13+D13+E13</f>
        <v>595</v>
      </c>
      <c r="G13" s="9">
        <f t="shared" si="15"/>
        <v>156.5</v>
      </c>
      <c r="H13" s="9">
        <f t="shared" ref="H13" si="16">H14+H16+H17</f>
        <v>132.5</v>
      </c>
      <c r="I13" s="9">
        <f t="shared" ref="I13:K13" si="17">I14+I16+I17</f>
        <v>171.5</v>
      </c>
      <c r="J13" s="12">
        <f t="shared" si="6"/>
        <v>460.5</v>
      </c>
      <c r="K13" s="9">
        <f t="shared" si="17"/>
        <v>111.5</v>
      </c>
      <c r="L13" s="9">
        <f t="shared" ref="L13" si="18">L14+L16+L17</f>
        <v>192.5</v>
      </c>
      <c r="M13" s="9">
        <f t="shared" ref="M13" si="19">M14+M16+M17</f>
        <v>156.5</v>
      </c>
      <c r="N13" s="12">
        <f t="shared" si="7"/>
        <v>460.5</v>
      </c>
      <c r="O13" s="9">
        <f t="shared" ref="O13" si="20">O14+O16+O17</f>
        <v>171.5</v>
      </c>
      <c r="P13" s="9">
        <f t="shared" ref="P13" si="21">P14+P16+P17</f>
        <v>168.8</v>
      </c>
      <c r="Q13" s="9">
        <f t="shared" ref="Q13" si="22">Q14+Q16+Q17</f>
        <v>222.5</v>
      </c>
      <c r="R13" s="12">
        <f t="shared" si="8"/>
        <v>562.79999999999995</v>
      </c>
    </row>
    <row r="14" spans="1:18" ht="31.5" customHeight="1" x14ac:dyDescent="0.25">
      <c r="A14" s="4" t="s">
        <v>11</v>
      </c>
      <c r="B14" s="15">
        <f>F14+J14+N14+R14</f>
        <v>83.9</v>
      </c>
      <c r="C14" s="17"/>
      <c r="D14" s="17">
        <v>20.9</v>
      </c>
      <c r="E14" s="17"/>
      <c r="F14" s="15">
        <f>E14+D14+C14</f>
        <v>20.9</v>
      </c>
      <c r="G14" s="17"/>
      <c r="H14" s="17">
        <v>21</v>
      </c>
      <c r="I14" s="17"/>
      <c r="J14" s="15">
        <f>G14+H14+I14</f>
        <v>21</v>
      </c>
      <c r="K14" s="17"/>
      <c r="L14" s="17">
        <v>21</v>
      </c>
      <c r="M14" s="17"/>
      <c r="N14" s="15">
        <f>K14+L14+M14</f>
        <v>21</v>
      </c>
      <c r="O14" s="17"/>
      <c r="P14" s="17">
        <v>21</v>
      </c>
      <c r="Q14" s="17"/>
      <c r="R14" s="15">
        <f>O14+P14+Q14</f>
        <v>21</v>
      </c>
    </row>
    <row r="15" spans="1:18" ht="16.5" thickBot="1" x14ac:dyDescent="0.3">
      <c r="A15" s="5" t="s">
        <v>12</v>
      </c>
      <c r="B15" s="16"/>
      <c r="C15" s="18"/>
      <c r="D15" s="18"/>
      <c r="E15" s="18"/>
      <c r="F15" s="16"/>
      <c r="G15" s="18"/>
      <c r="H15" s="18"/>
      <c r="I15" s="18"/>
      <c r="J15" s="16"/>
      <c r="K15" s="18"/>
      <c r="L15" s="18"/>
      <c r="M15" s="18"/>
      <c r="N15" s="16"/>
      <c r="O15" s="18"/>
      <c r="P15" s="18"/>
      <c r="Q15" s="18"/>
      <c r="R15" s="16"/>
    </row>
    <row r="16" spans="1:18" ht="32.25" thickBot="1" x14ac:dyDescent="0.3">
      <c r="A16" s="2" t="s">
        <v>13</v>
      </c>
      <c r="B16" s="12">
        <f t="shared" ref="B16:B17" si="23">F16+J16+N16+R16</f>
        <v>1338</v>
      </c>
      <c r="C16" s="9">
        <v>111.5</v>
      </c>
      <c r="D16" s="9">
        <v>111.5</v>
      </c>
      <c r="E16" s="9">
        <v>111.5</v>
      </c>
      <c r="F16" s="12">
        <f>C16+D16+E16</f>
        <v>334.5</v>
      </c>
      <c r="G16" s="9">
        <v>111.5</v>
      </c>
      <c r="H16" s="9">
        <v>111.5</v>
      </c>
      <c r="I16" s="9">
        <v>111.5</v>
      </c>
      <c r="J16" s="12">
        <f>G16+H16+I16</f>
        <v>334.5</v>
      </c>
      <c r="K16" s="9">
        <v>111.5</v>
      </c>
      <c r="L16" s="9">
        <v>111.5</v>
      </c>
      <c r="M16" s="9">
        <v>111.5</v>
      </c>
      <c r="N16" s="12">
        <f>K16+L16+M16</f>
        <v>334.5</v>
      </c>
      <c r="O16" s="9">
        <v>111.5</v>
      </c>
      <c r="P16" s="9">
        <v>111.5</v>
      </c>
      <c r="Q16" s="9">
        <v>111.5</v>
      </c>
      <c r="R16" s="12">
        <f>O16+P16+Q16</f>
        <v>334.5</v>
      </c>
    </row>
    <row r="17" spans="1:18" ht="32.25" thickBot="1" x14ac:dyDescent="0.3">
      <c r="A17" s="2" t="s">
        <v>14</v>
      </c>
      <c r="B17" s="12">
        <f t="shared" si="23"/>
        <v>656.90000000000009</v>
      </c>
      <c r="C17" s="9">
        <v>98</v>
      </c>
      <c r="D17" s="9">
        <v>86.6</v>
      </c>
      <c r="E17" s="9">
        <v>55</v>
      </c>
      <c r="F17" s="12">
        <f t="shared" ref="F17:F18" si="24">C17+D17+E17</f>
        <v>239.6</v>
      </c>
      <c r="G17" s="9">
        <v>45</v>
      </c>
      <c r="H17" s="9"/>
      <c r="I17" s="9">
        <v>60</v>
      </c>
      <c r="J17" s="12">
        <f t="shared" ref="J17:J18" si="25">G17+H17+I17</f>
        <v>105</v>
      </c>
      <c r="K17" s="9"/>
      <c r="L17" s="9">
        <v>60</v>
      </c>
      <c r="M17" s="9">
        <v>45</v>
      </c>
      <c r="N17" s="12">
        <f t="shared" ref="N17:N18" si="26">K17+L17+M17</f>
        <v>105</v>
      </c>
      <c r="O17" s="9">
        <v>60</v>
      </c>
      <c r="P17" s="9">
        <v>36.299999999999997</v>
      </c>
      <c r="Q17" s="9">
        <v>111</v>
      </c>
      <c r="R17" s="12">
        <f t="shared" ref="R17" si="27">O17+P17+Q17</f>
        <v>207.3</v>
      </c>
    </row>
    <row r="18" spans="1:18" ht="16.5" thickBot="1" x14ac:dyDescent="0.3">
      <c r="A18" s="13" t="s">
        <v>15</v>
      </c>
      <c r="B18" s="12">
        <f>B6+B13</f>
        <v>3029.8</v>
      </c>
      <c r="C18" s="12">
        <f>C6+C13</f>
        <v>219.5</v>
      </c>
      <c r="D18" s="12">
        <f t="shared" ref="D18:Q18" si="28">D6+D13</f>
        <v>229</v>
      </c>
      <c r="E18" s="12">
        <f t="shared" si="28"/>
        <v>296.5</v>
      </c>
      <c r="F18" s="12">
        <f t="shared" si="24"/>
        <v>745</v>
      </c>
      <c r="G18" s="12">
        <f t="shared" si="28"/>
        <v>169.5</v>
      </c>
      <c r="H18" s="12">
        <f t="shared" si="28"/>
        <v>145.6</v>
      </c>
      <c r="I18" s="12">
        <f t="shared" si="28"/>
        <v>298.60000000000002</v>
      </c>
      <c r="J18" s="12">
        <f t="shared" si="25"/>
        <v>613.70000000000005</v>
      </c>
      <c r="K18" s="12">
        <f t="shared" si="28"/>
        <v>124.6</v>
      </c>
      <c r="L18" s="12">
        <f t="shared" si="28"/>
        <v>209.6</v>
      </c>
      <c r="M18" s="12">
        <f t="shared" si="28"/>
        <v>284.5</v>
      </c>
      <c r="N18" s="12">
        <f t="shared" si="26"/>
        <v>618.70000000000005</v>
      </c>
      <c r="O18" s="12">
        <f t="shared" si="28"/>
        <v>361.5</v>
      </c>
      <c r="P18" s="12">
        <f t="shared" si="28"/>
        <v>425.40000000000003</v>
      </c>
      <c r="Q18" s="12">
        <f t="shared" si="28"/>
        <v>265.5</v>
      </c>
      <c r="R18" s="12">
        <f>R6+R13</f>
        <v>1052.4000000000001</v>
      </c>
    </row>
    <row r="21" spans="1:18" x14ac:dyDescent="0.25">
      <c r="E21" s="6" t="s">
        <v>17</v>
      </c>
    </row>
  </sheetData>
  <mergeCells count="19">
    <mergeCell ref="A1:R1"/>
    <mergeCell ref="A2:R2"/>
    <mergeCell ref="H14:H15"/>
    <mergeCell ref="I14:I15"/>
    <mergeCell ref="J14:J15"/>
    <mergeCell ref="K14:K15"/>
    <mergeCell ref="L14:L15"/>
    <mergeCell ref="M14:M15"/>
    <mergeCell ref="B14:B15"/>
    <mergeCell ref="C14:C15"/>
    <mergeCell ref="D14:D15"/>
    <mergeCell ref="E14:E15"/>
    <mergeCell ref="F14:F15"/>
    <mergeCell ref="G14:G15"/>
    <mergeCell ref="N14:N15"/>
    <mergeCell ref="O14:O15"/>
    <mergeCell ref="P14:P15"/>
    <mergeCell ref="Q14:Q15"/>
    <mergeCell ref="R14:R15"/>
  </mergeCells>
  <pageMargins left="0.7" right="0.7" top="0.75" bottom="0.75" header="0.3" footer="0.3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</dc:creator>
  <cp:lastModifiedBy>Accountant</cp:lastModifiedBy>
  <cp:lastPrinted>2021-12-30T07:47:40Z</cp:lastPrinted>
  <dcterms:created xsi:type="dcterms:W3CDTF">2018-11-28T05:46:05Z</dcterms:created>
  <dcterms:modified xsi:type="dcterms:W3CDTF">2024-12-25T12:33:06Z</dcterms:modified>
</cp:coreProperties>
</file>