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97" activeTab="3"/>
  </bookViews>
  <sheets>
    <sheet name="р1п1.1" sheetId="1" r:id="rId1"/>
    <sheet name="р1п1.2" sheetId="2" r:id="rId2"/>
    <sheet name="р1п1.3" sheetId="3" r:id="rId3"/>
    <sheet name="р2п2.1" sheetId="4" r:id="rId4"/>
    <sheet name="р2п2.2" sheetId="5" r:id="rId5"/>
    <sheet name="р3" sheetId="6" r:id="rId6"/>
  </sheets>
  <definedNames>
    <definedName name="_xlnm._FilterDatabase" localSheetId="3" hidden="1">'р2п2.1'!$A$1857:$C$1861</definedName>
    <definedName name="_xlnm.Print_Area" localSheetId="0">'р1п1.1'!$A$1:$S$60</definedName>
    <definedName name="_xlnm.Print_Area" localSheetId="2">'р1п1.3'!$A$1:$AB$54</definedName>
    <definedName name="_xlnm.Print_Area" localSheetId="4">'р2п2.2'!$A$1:$I$48</definedName>
  </definedNames>
  <calcPr fullCalcOnLoad="1"/>
</workbook>
</file>

<file path=xl/sharedStrings.xml><?xml version="1.0" encoding="utf-8"?>
<sst xmlns="http://schemas.openxmlformats.org/spreadsheetml/2006/main" count="13117" uniqueCount="4741">
  <si>
    <t>Орловская область, Кромской район, с. Кутафино</t>
  </si>
  <si>
    <t xml:space="preserve">"Глинская средняя общеобразовательная </t>
  </si>
  <si>
    <t>Орловская область, Кромской район, д. Глинки</t>
  </si>
  <si>
    <t>Орловской области от 08.04.2011 №278</t>
  </si>
  <si>
    <t>1115741000583    26.05.2011</t>
  </si>
  <si>
    <t xml:space="preserve">"Короськовская средняя общеобразовательная </t>
  </si>
  <si>
    <t>Орловская область, Кромской район, с. Короськово</t>
  </si>
  <si>
    <t>1025701257790   31.03.1997</t>
  </si>
  <si>
    <t xml:space="preserve">"Черкасская средняя общеобразовательная </t>
  </si>
  <si>
    <t>Орловская область, Кромской район, д. Черкасская</t>
  </si>
  <si>
    <t>Бюджетное учреждение</t>
  </si>
  <si>
    <t xml:space="preserve">" Закромско-Хуторская основная общеобразовательная </t>
  </si>
  <si>
    <t>п.Кромы, пер. Пушкарский, д.1</t>
  </si>
  <si>
    <t>Беседка (д/с школа)</t>
  </si>
  <si>
    <t>Песочница</t>
  </si>
  <si>
    <t>Моноблок Филипс 21PV 520/58</t>
  </si>
  <si>
    <t>Д-707</t>
  </si>
  <si>
    <t>Д-708</t>
  </si>
  <si>
    <t>Д-710</t>
  </si>
  <si>
    <t xml:space="preserve">Набор лабораторный «механика» </t>
  </si>
  <si>
    <t>Станок токарный</t>
  </si>
  <si>
    <t>Станок сверлильный</t>
  </si>
  <si>
    <t>Электронная таблица И.Д. Менделеева</t>
  </si>
  <si>
    <t>10104002</t>
  </si>
  <si>
    <t>10104007</t>
  </si>
  <si>
    <t>10104003</t>
  </si>
  <si>
    <t>10104004</t>
  </si>
  <si>
    <t>антенный комплект для усиления 3G сигнала</t>
  </si>
  <si>
    <t>Горка</t>
  </si>
  <si>
    <t xml:space="preserve">Качели двойные </t>
  </si>
  <si>
    <t>гаражи на две автомашины</t>
  </si>
  <si>
    <t>57:09:0030303:50</t>
  </si>
  <si>
    <t>Св-во о гос. регистрации права 57-АБ 640508</t>
  </si>
  <si>
    <t>помещение</t>
  </si>
  <si>
    <t>Д-882</t>
  </si>
  <si>
    <t>Д-883</t>
  </si>
  <si>
    <t>Д-887</t>
  </si>
  <si>
    <t>Д-890</t>
  </si>
  <si>
    <t>Д-892</t>
  </si>
  <si>
    <t>Д-893</t>
  </si>
  <si>
    <t>Д-896</t>
  </si>
  <si>
    <t>Д-913</t>
  </si>
  <si>
    <t>Д-916</t>
  </si>
  <si>
    <t>Д-932</t>
  </si>
  <si>
    <t>Д-952</t>
  </si>
  <si>
    <t>Д-954</t>
  </si>
  <si>
    <t xml:space="preserve">Дорожка </t>
  </si>
  <si>
    <t>Стол президиума</t>
  </si>
  <si>
    <t>стир.маш. "Атлант"</t>
  </si>
  <si>
    <t>холодильник "Атлант"</t>
  </si>
  <si>
    <t xml:space="preserve">Кромской район с. Вожово </t>
  </si>
  <si>
    <t>здание школы</t>
  </si>
  <si>
    <t>здание для сада</t>
  </si>
  <si>
    <t>мастерская</t>
  </si>
  <si>
    <t>овощехранилище</t>
  </si>
  <si>
    <t>сарай</t>
  </si>
  <si>
    <t>канализация</t>
  </si>
  <si>
    <t>теплотрасса</t>
  </si>
  <si>
    <t>водопровод</t>
  </si>
  <si>
    <t>Электрический мармит</t>
  </si>
  <si>
    <t>Мультимедийный проектор Panasonic</t>
  </si>
  <si>
    <t>Электросковорода СЭСМ-025 ЛЧ</t>
  </si>
  <si>
    <t>Электромясорубка</t>
  </si>
  <si>
    <t>Тестомесильная машина</t>
  </si>
  <si>
    <t xml:space="preserve">Кондиционер </t>
  </si>
  <si>
    <t>Компьютер 2001г  (место ученика)</t>
  </si>
  <si>
    <t>Компьютер 2002г   (место ученика)</t>
  </si>
  <si>
    <t>Компьютер 2002г   (место учителя)</t>
  </si>
  <si>
    <t>Сетевое обрудование</t>
  </si>
  <si>
    <t>Факс Panasonic 2001г.</t>
  </si>
  <si>
    <t xml:space="preserve">Принтер HP 1200 2001г. </t>
  </si>
  <si>
    <t>Компьютер в комплекте 2004г.</t>
  </si>
  <si>
    <t xml:space="preserve">Котельная блочная ТКУ-300                                  </t>
  </si>
  <si>
    <t>Д-1044</t>
  </si>
  <si>
    <t>Д-1046</t>
  </si>
  <si>
    <t>Д-1050</t>
  </si>
  <si>
    <t>Кромской район с. Бельдяжки</t>
  </si>
  <si>
    <t>имени Куренцова А.И."</t>
  </si>
  <si>
    <t xml:space="preserve">"Коровье-Болотовская средняя общеобразовательная </t>
  </si>
  <si>
    <t>школа"</t>
  </si>
  <si>
    <t>Орловская область, п.Кромы, ул.Советская, д. 30</t>
  </si>
  <si>
    <t>Орловская область, п.Кромы, ул.Советская, д. 27</t>
  </si>
  <si>
    <t>Орловская область, п.Кромы, ул.Советская, д. 34</t>
  </si>
  <si>
    <t>Орловская область, п.Кромы, пер. Пушкарский, д. 1</t>
  </si>
  <si>
    <t>Орловская область, Кромской район, д. Арбузово</t>
  </si>
  <si>
    <t>Орловская область, Кромской район, с. Коровье Болото</t>
  </si>
  <si>
    <t>опоры бетонные</t>
  </si>
  <si>
    <t>ворота со стойками</t>
  </si>
  <si>
    <t>Н-99</t>
  </si>
  <si>
    <t>Н-100</t>
  </si>
  <si>
    <t>Н-101</t>
  </si>
  <si>
    <t>Н-102</t>
  </si>
  <si>
    <t>Н-103</t>
  </si>
  <si>
    <t>НЗ-4</t>
  </si>
  <si>
    <t>Скелет человека</t>
  </si>
  <si>
    <t>Станок токарный по дереву"Корвет-76"</t>
  </si>
  <si>
    <t>Электронная ударная установка YAMAXA DTX-450К</t>
  </si>
  <si>
    <t>Ноутбук Lenovo</t>
  </si>
  <si>
    <t>Д-2296</t>
  </si>
  <si>
    <t>Д-2297</t>
  </si>
  <si>
    <t>Д-2298</t>
  </si>
  <si>
    <t>Снегоуборщик</t>
  </si>
  <si>
    <t>Бензотриммер</t>
  </si>
  <si>
    <t>Д-2299</t>
  </si>
  <si>
    <t>Д-2301</t>
  </si>
  <si>
    <t>Д-2305</t>
  </si>
  <si>
    <t>Д-2306</t>
  </si>
  <si>
    <t>Д-2308</t>
  </si>
  <si>
    <t>Д-2315</t>
  </si>
  <si>
    <t>Ноутбук Lenovo G500s Touch</t>
  </si>
  <si>
    <t>Д-2321</t>
  </si>
  <si>
    <t>Д-2322</t>
  </si>
  <si>
    <t>Д-2323</t>
  </si>
  <si>
    <t>Д-2324</t>
  </si>
  <si>
    <t>Д-2327</t>
  </si>
  <si>
    <t>Д-2328</t>
  </si>
  <si>
    <t>Д-2329</t>
  </si>
  <si>
    <t>Св-во о гос. регистрации права 57-АБ 595611</t>
  </si>
  <si>
    <t>пгт. Кромы, ул. Карла Маркса, д.3, пом. 43</t>
  </si>
  <si>
    <t>57:09:0030401:135</t>
  </si>
  <si>
    <t>Св-во о гос. регистрации права 57-АБ 595532</t>
  </si>
  <si>
    <t>пгт. Кромы, ул. Карла Маркса, д.3, пом. 27</t>
  </si>
  <si>
    <t>57:09:0030401:138</t>
  </si>
  <si>
    <t>Св-во о гос. регистрации права 57-АБ 595531</t>
  </si>
  <si>
    <t>пгт. Кромы, ул. Карла Маркса, д.3, пом. 26</t>
  </si>
  <si>
    <t>57:09:0030401:137</t>
  </si>
  <si>
    <t>Св-во о гос. регистрации права 57-АБ 595530</t>
  </si>
  <si>
    <t>57:09:0030401:242</t>
  </si>
  <si>
    <t>Св-во о гос. регистрации права 57-АБ 562209</t>
  </si>
  <si>
    <t>Компьютер в сборке (бух)</t>
  </si>
  <si>
    <t>Счетчик газовый</t>
  </si>
  <si>
    <t>Аппаратура музыкальная  Супра</t>
  </si>
  <si>
    <t>Татами ППЭ-3 1000х1000х72 синий</t>
  </si>
  <si>
    <t>МБОУ КР ОО "Кутафинская сред. общеобр. школа"</t>
  </si>
  <si>
    <t>МБОУ КР ОО "Короськовская сред. общеобр. школа"</t>
  </si>
  <si>
    <t>МБОУ КР ОО "Черкасская сред. общеобр. школа"</t>
  </si>
  <si>
    <t>МБОУ КР ОО "Закромско-Хуторская осн. общеобр. школа"</t>
  </si>
  <si>
    <t>МБОУ КР ОО "Кромская сред. общеобр. школа"</t>
  </si>
  <si>
    <t>Бойлер элект.ABS VLS PREMIUM PW 100 (школа)</t>
  </si>
  <si>
    <t>Моб.ПК Samsung 300E5C&lt;300E5C-A01&gt;i3 (школа)</t>
  </si>
  <si>
    <t>Видео камера SONY HDR-CX250E (д/с №1)</t>
  </si>
  <si>
    <t>BenQ Projector MX503 (д/с №2)</t>
  </si>
  <si>
    <t>Плита Электрическая 6-ти комф. (д/с №2)</t>
  </si>
  <si>
    <t>Проектор ViewSonic Projector PJD5123 (д/с №3)</t>
  </si>
  <si>
    <t>НЗ-8</t>
  </si>
  <si>
    <t>пгт. Кромы, пл. Освобождения, д. 1</t>
  </si>
  <si>
    <t>57:09:0030303:0030</t>
  </si>
  <si>
    <t>для эксплуатации гаража</t>
  </si>
  <si>
    <t>Св-во о гос. регистрации права 57-АБ 640509</t>
  </si>
  <si>
    <t xml:space="preserve">Сист.блок </t>
  </si>
  <si>
    <t>п. Кромы, ул. 30 лет Победы, д.39-А</t>
  </si>
  <si>
    <t>п. Кромы, ул. Карла Маркса</t>
  </si>
  <si>
    <t>Картофелечистка</t>
  </si>
  <si>
    <t>Прилавок для гор.блюд</t>
  </si>
  <si>
    <t>Прилавок для приборов</t>
  </si>
  <si>
    <t>Автомат калашников</t>
  </si>
  <si>
    <t>БМУ «Центр культуры и досуга Кромского района»</t>
  </si>
  <si>
    <t>Акустическая система</t>
  </si>
  <si>
    <t>Синизатор Ямаха</t>
  </si>
  <si>
    <t>колонки</t>
  </si>
  <si>
    <t>Микшерный пульт</t>
  </si>
  <si>
    <t>Рояль</t>
  </si>
  <si>
    <t>110106020</t>
  </si>
  <si>
    <t>110106021</t>
  </si>
  <si>
    <t>110106022</t>
  </si>
  <si>
    <t>110106023</t>
  </si>
  <si>
    <t>210104001</t>
  </si>
  <si>
    <t>210104002</t>
  </si>
  <si>
    <t>210104003</t>
  </si>
  <si>
    <t>210104005</t>
  </si>
  <si>
    <t>210104006</t>
  </si>
  <si>
    <t>210104007</t>
  </si>
  <si>
    <t>210104008</t>
  </si>
  <si>
    <t>210104009</t>
  </si>
  <si>
    <t>210104010</t>
  </si>
  <si>
    <t>210104011</t>
  </si>
  <si>
    <t>210104014</t>
  </si>
  <si>
    <t>210104012</t>
  </si>
  <si>
    <t>210104013</t>
  </si>
  <si>
    <t>210104015</t>
  </si>
  <si>
    <t>110104012</t>
  </si>
  <si>
    <t>110104013</t>
  </si>
  <si>
    <t>110104014</t>
  </si>
  <si>
    <t>110104015</t>
  </si>
  <si>
    <t>110104016</t>
  </si>
  <si>
    <t>110104017</t>
  </si>
  <si>
    <t>110104018</t>
  </si>
  <si>
    <t>110106025</t>
  </si>
  <si>
    <t>110134020</t>
  </si>
  <si>
    <t>110134021</t>
  </si>
  <si>
    <t>110134022</t>
  </si>
  <si>
    <t>110134023</t>
  </si>
  <si>
    <t>МБУ "Кромская межпоселенческая центральная библиотека"</t>
  </si>
  <si>
    <t>Н-5</t>
  </si>
  <si>
    <t>Орловская область п.Кромы ул.Советская д34</t>
  </si>
  <si>
    <t>Холодильник "Саратов 451"</t>
  </si>
  <si>
    <t>BK=G10T, Ду 32 счетчик газа диафрагменный с температурной компенсацией</t>
  </si>
  <si>
    <t>1101340000048</t>
  </si>
  <si>
    <t>4.101.34.0028</t>
  </si>
  <si>
    <t>забор из плетеной сетки 50*50-1,6 (1,5*10)оц.-400м</t>
  </si>
  <si>
    <t>Ворота откатные</t>
  </si>
  <si>
    <t>110113003</t>
  </si>
  <si>
    <t>Турникет</t>
  </si>
  <si>
    <t>11013400229</t>
  </si>
  <si>
    <t>Ноутбук LENOVO G500 Touch</t>
  </si>
  <si>
    <t>Компьютер в сборе: сист.блок+ЖК 21.5 Aser+ИБП-архив</t>
  </si>
  <si>
    <t>Компьютер в сборе: сист.блок+ЖК 21.5 ASER</t>
  </si>
  <si>
    <t>Коса бензоранцевая 440ВР 1,8 ЛС</t>
  </si>
  <si>
    <t>Мягкая мебель угловая</t>
  </si>
  <si>
    <t>Шкаф 5-секц.</t>
  </si>
  <si>
    <t>Коса бензо ВНЗ  500 АИ-Е/4х-такт-1Вт</t>
  </si>
  <si>
    <t>Кондиционер настен.типа MIDEA MSIID-12HRNI</t>
  </si>
  <si>
    <t>Кондиционер настен.типа MIDEA MSIID-9HRNI</t>
  </si>
  <si>
    <t>11010400151</t>
  </si>
  <si>
    <t>11010400106</t>
  </si>
  <si>
    <t>11010400115</t>
  </si>
  <si>
    <t>11010400119</t>
  </si>
  <si>
    <t>11010400128</t>
  </si>
  <si>
    <t>11010400120</t>
  </si>
  <si>
    <t>11010400121</t>
  </si>
  <si>
    <t>Д-2029</t>
  </si>
  <si>
    <t>Д-2030</t>
  </si>
  <si>
    <t>Д-2031</t>
  </si>
  <si>
    <t>Д-2032</t>
  </si>
  <si>
    <t>Д-2034</t>
  </si>
  <si>
    <t>Д-2035</t>
  </si>
  <si>
    <t>Д-2037</t>
  </si>
  <si>
    <t>Д-2039</t>
  </si>
  <si>
    <t>Д-2040</t>
  </si>
  <si>
    <t>п.Кромы, пер. Пушкарский</t>
  </si>
  <si>
    <t>п. Кромы, ул. Свободы</t>
  </si>
  <si>
    <t>Н-201</t>
  </si>
  <si>
    <t>Н-204</t>
  </si>
  <si>
    <t>Н-206</t>
  </si>
  <si>
    <t>Н-207</t>
  </si>
  <si>
    <t>Н-208</t>
  </si>
  <si>
    <t>Н-209</t>
  </si>
  <si>
    <t>Н-215</t>
  </si>
  <si>
    <t>Н-216</t>
  </si>
  <si>
    <t>Н-217</t>
  </si>
  <si>
    <t>Н-218</t>
  </si>
  <si>
    <t>Н-219</t>
  </si>
  <si>
    <t>Н-220</t>
  </si>
  <si>
    <t xml:space="preserve">Плотина на водоеме 250 м </t>
  </si>
  <si>
    <t>пгт. Кромы, ул. Советская,  д. 32</t>
  </si>
  <si>
    <t>пгт. Кромы, ул. Советская,  д. 34</t>
  </si>
  <si>
    <t>пгт. Кромы, ул. Карла Маркса, д.38</t>
  </si>
  <si>
    <t>пгт. Кромы, ул. Советская,  д. 30</t>
  </si>
  <si>
    <t>1-й этаж здания</t>
  </si>
  <si>
    <t>пгт. Кромы, ул. Карла Маркса, д.96</t>
  </si>
  <si>
    <t>Общежитие</t>
  </si>
  <si>
    <t>57-57-03/010/2005-489</t>
  </si>
  <si>
    <t>57-57-03/010/2005-488</t>
  </si>
  <si>
    <t>Св-во о гос. регистрации права 57-АБ 348848</t>
  </si>
  <si>
    <t>Н-188</t>
  </si>
  <si>
    <t>Н-189</t>
  </si>
  <si>
    <t>Н-190</t>
  </si>
  <si>
    <t>Н-191</t>
  </si>
  <si>
    <t>Н-192</t>
  </si>
  <si>
    <t>Н-193</t>
  </si>
  <si>
    <t>Н-196</t>
  </si>
  <si>
    <t>Д-2280</t>
  </si>
  <si>
    <t>Д-49</t>
  </si>
  <si>
    <t>Д-50</t>
  </si>
  <si>
    <t>Д-51</t>
  </si>
  <si>
    <t>Д-52</t>
  </si>
  <si>
    <t>Сетевое устройство Cisco-1601</t>
  </si>
  <si>
    <t>Кресло руководителя</t>
  </si>
  <si>
    <t>Компьютер</t>
  </si>
  <si>
    <t>п.Кромы ул.Советская д27</t>
  </si>
  <si>
    <t>Д-273</t>
  </si>
  <si>
    <t>EPSON MultiMedia Проектор</t>
  </si>
  <si>
    <t>МБОУ КР ОО "Детский сад № 1"</t>
  </si>
  <si>
    <t>МБОУ КР ОО "Детский сад № 2"</t>
  </si>
  <si>
    <t>МБОУ КР ОО "Детский сад № 3"</t>
  </si>
  <si>
    <t>Д-500</t>
  </si>
  <si>
    <t>Д-2307</t>
  </si>
  <si>
    <t>Компьютер в сборе:21,5*ЖК Монитор PHILIPS 226V4LSB/00/01 (LCD,Wide, 1920x1080,D-Sub,DVI)+сист.блок ASUS P8H61-M (процессор Inten Pentium G2020 2. 9 GYz)</t>
  </si>
  <si>
    <t>Сист. Блок ASUS P8H61-M (процессор Inten Pentium G2020 2. 9 GYz)</t>
  </si>
  <si>
    <t>ИТОГО:</t>
  </si>
  <si>
    <t>Орловская область, Кромской район, п. Кромской</t>
  </si>
  <si>
    <t>Орловская область, п.Кромы, ул.30 лет Победы, д. 39</t>
  </si>
  <si>
    <t>1025701256283    13.06.2002</t>
  </si>
  <si>
    <t>Д-2530</t>
  </si>
  <si>
    <t>Д-2531</t>
  </si>
  <si>
    <t>Д-2532</t>
  </si>
  <si>
    <t>Д-2539</t>
  </si>
  <si>
    <t>Д-2540</t>
  </si>
  <si>
    <t>Д-2543</t>
  </si>
  <si>
    <t>Д-2556</t>
  </si>
  <si>
    <t>Д-2572</t>
  </si>
  <si>
    <t>Д-2573</t>
  </si>
  <si>
    <t>Д-2576</t>
  </si>
  <si>
    <t>Д-2579</t>
  </si>
  <si>
    <t>Д-2610</t>
  </si>
  <si>
    <t>Муниципальное казенное  учреждение Кромского района Орловской области «Административно-хозяйственный центр»</t>
  </si>
  <si>
    <t>Орловская область, Кромской район, пгт Кромы, Советская улица, дом 27</t>
  </si>
  <si>
    <t>Орловская область, Кромской район, поселок городского типа Кромы, улица К.Маркса, дом 114, пом 1</t>
  </si>
  <si>
    <t>Комплект учебного оборудования для кабинета русского языка и литературы</t>
  </si>
  <si>
    <t>Комплект учебно-лабараторного оборудования для кабинета биологии</t>
  </si>
  <si>
    <t>Лингафонный кабинет</t>
  </si>
  <si>
    <t>Ноутбук (портативный компьютер)</t>
  </si>
  <si>
    <t>Мультимедиа-проектор</t>
  </si>
  <si>
    <t>110104024</t>
  </si>
  <si>
    <t>110104037</t>
  </si>
  <si>
    <t>110104006</t>
  </si>
  <si>
    <t xml:space="preserve">Кромской район д. Семенково </t>
  </si>
  <si>
    <t>туалет</t>
  </si>
  <si>
    <t>котельная</t>
  </si>
  <si>
    <t>Н-18</t>
  </si>
  <si>
    <t>Н-20</t>
  </si>
  <si>
    <t>Н-21</t>
  </si>
  <si>
    <t>МБОУ КР ОО "Вожовская средняя общеобразовательная школа"</t>
  </si>
  <si>
    <t>котел КЧМ-2</t>
  </si>
  <si>
    <t>Бюджетное муниципальное учреждение</t>
  </si>
  <si>
    <t>Орловская область, Кромской район, с.Кривчиково</t>
  </si>
  <si>
    <t>1025701255964      25.07.2002</t>
  </si>
  <si>
    <t>школа им. Н.С. Лескова"</t>
  </si>
  <si>
    <t xml:space="preserve">"Гостомльская основная общеобразовательная </t>
  </si>
  <si>
    <t>Орловская область, Кромской район, п. Шоссе</t>
  </si>
  <si>
    <t>1025701257460     11.12.2012</t>
  </si>
  <si>
    <t xml:space="preserve">"Кутафинская средняя общеобразовательная </t>
  </si>
  <si>
    <t>Д-1690</t>
  </si>
  <si>
    <t>Д-1691</t>
  </si>
  <si>
    <t>Д-1692</t>
  </si>
  <si>
    <t>Д-1693</t>
  </si>
  <si>
    <t>Д-1699</t>
  </si>
  <si>
    <t>Д-1700</t>
  </si>
  <si>
    <t>Д-1702</t>
  </si>
  <si>
    <t>Д-1706</t>
  </si>
  <si>
    <t>Д-1707</t>
  </si>
  <si>
    <t>Д-1708</t>
  </si>
  <si>
    <t>Д-1721</t>
  </si>
  <si>
    <t>Д-1723</t>
  </si>
  <si>
    <t>амортизации</t>
  </si>
  <si>
    <t>(износ)</t>
  </si>
  <si>
    <t>Н-205</t>
  </si>
  <si>
    <t>МБДОУ КР ОО "Детский сад № 1"</t>
  </si>
  <si>
    <t>МБДОУ КР ОО "Детский сад №23"</t>
  </si>
  <si>
    <t>МКУ КР ОО "Административно-хозяйственный центр"</t>
  </si>
  <si>
    <t>57:09:0030104:126</t>
  </si>
  <si>
    <t>Орловская область, п.Кромы, ул. Советская, д. 33</t>
  </si>
  <si>
    <t>1025701255799     28.01.2008</t>
  </si>
  <si>
    <t>Д-1540</t>
  </si>
  <si>
    <t>Д-1545</t>
  </si>
  <si>
    <t>Д-1548</t>
  </si>
  <si>
    <t>Д-1555</t>
  </si>
  <si>
    <t>Д-1556</t>
  </si>
  <si>
    <t>Д-1558</t>
  </si>
  <si>
    <t>Д-1560</t>
  </si>
  <si>
    <t>Д-1567</t>
  </si>
  <si>
    <t>Д-1568</t>
  </si>
  <si>
    <t>Д-1569</t>
  </si>
  <si>
    <t>Д-1570</t>
  </si>
  <si>
    <t>Д-1573</t>
  </si>
  <si>
    <t>Д-1574</t>
  </si>
  <si>
    <t>Д-1576</t>
  </si>
  <si>
    <t>Д-1578</t>
  </si>
  <si>
    <t>Д-1580</t>
  </si>
  <si>
    <t>1101060054</t>
  </si>
  <si>
    <t>1101060055</t>
  </si>
  <si>
    <t>1101060056</t>
  </si>
  <si>
    <t>Автомобиль</t>
  </si>
  <si>
    <t>Станок 2М-112</t>
  </si>
  <si>
    <t>Копировальная машина Konica-1015</t>
  </si>
  <si>
    <t>Системный блок</t>
  </si>
  <si>
    <t>водонагрев.Аристон</t>
  </si>
  <si>
    <t>Фонтанчик «Дельта»</t>
  </si>
  <si>
    <t>зеркала</t>
  </si>
  <si>
    <t>Люстры 1075/5</t>
  </si>
  <si>
    <t>Дверь-сейф на 2-ой этаж</t>
  </si>
  <si>
    <t>57-57-13/002/2014-438</t>
  </si>
  <si>
    <t>Св-во о гос. регистрации права 57-АБ 529335</t>
  </si>
  <si>
    <t>Компьютеры-AMD Monitor Al 1716 Core Processor 4000+</t>
  </si>
  <si>
    <t>Набор демонстрационный «Геометрическая оптика» Набор демонстрационный «Волновая оптика»</t>
  </si>
  <si>
    <t>Д-611</t>
  </si>
  <si>
    <t>Д-612</t>
  </si>
  <si>
    <t>Д-613</t>
  </si>
  <si>
    <t>Д-614</t>
  </si>
  <si>
    <t>Д-615</t>
  </si>
  <si>
    <t>Д-616</t>
  </si>
  <si>
    <t>Д-617</t>
  </si>
  <si>
    <t>Д-618</t>
  </si>
  <si>
    <t>Д-619</t>
  </si>
  <si>
    <t>Д-620</t>
  </si>
  <si>
    <t>Д-621</t>
  </si>
  <si>
    <t>Д-622</t>
  </si>
  <si>
    <t>Д-623</t>
  </si>
  <si>
    <t>д-624</t>
  </si>
  <si>
    <t>д-625</t>
  </si>
  <si>
    <t>Д-626</t>
  </si>
  <si>
    <t>д-628</t>
  </si>
  <si>
    <t>Д-642</t>
  </si>
  <si>
    <t>Мармит</t>
  </si>
  <si>
    <t>Станок фрезеровочный</t>
  </si>
  <si>
    <t>Холодильник Атлант МХМ-2835/90</t>
  </si>
  <si>
    <t>Место учителя</t>
  </si>
  <si>
    <t>Место ученика</t>
  </si>
  <si>
    <t>Место библиотекаря</t>
  </si>
  <si>
    <t>Котельная КТУ-300</t>
  </si>
  <si>
    <t>Зонт вентиляционный</t>
  </si>
  <si>
    <t>Здание д/сада</t>
  </si>
  <si>
    <t>Кромской район д. Глинки</t>
  </si>
  <si>
    <t>57-57-03/010/2005-46</t>
  </si>
  <si>
    <t>Школы</t>
  </si>
  <si>
    <t xml:space="preserve">Туалет </t>
  </si>
  <si>
    <t>Н-85</t>
  </si>
  <si>
    <t>Н-86</t>
  </si>
  <si>
    <t>Н-87</t>
  </si>
  <si>
    <t xml:space="preserve">Плата автоматических сбора данных. </t>
  </si>
  <si>
    <t>Д-246</t>
  </si>
  <si>
    <t>Д-247</t>
  </si>
  <si>
    <t>Д-248</t>
  </si>
  <si>
    <t>Д-250</t>
  </si>
  <si>
    <t>Д-259</t>
  </si>
  <si>
    <t>Д-260</t>
  </si>
  <si>
    <t>Д-261</t>
  </si>
  <si>
    <t>Д-265</t>
  </si>
  <si>
    <t>Компьютер в комплекте 2008г.</t>
  </si>
  <si>
    <t>Проектор мультимедийный Acer P 1265 K</t>
  </si>
  <si>
    <t>Проектор мультимедийный</t>
  </si>
  <si>
    <t>Сведения о правообладателе муниципального недвижимого имущества</t>
  </si>
  <si>
    <t>Наименование правообладателя</t>
  </si>
  <si>
    <t xml:space="preserve">Вид права </t>
  </si>
  <si>
    <t>Сведения об установленных в отношении земельного участка</t>
  </si>
  <si>
    <t>ограничениях (обременениях)</t>
  </si>
  <si>
    <t>Тепловой счетчик</t>
  </si>
  <si>
    <t>Насос ВРН 120/340.65 циркуляционный,3-х скорост.</t>
  </si>
  <si>
    <t>комплект учебно-лабороторного оборудования для кабинета математики</t>
  </si>
  <si>
    <t>комплект учебно-лабороторного оборудования для кабинета начальная школа</t>
  </si>
  <si>
    <t>интерактивный аппаратно-програмный комплекс</t>
  </si>
  <si>
    <t>ноутбук(портативный компьютер)</t>
  </si>
  <si>
    <t>мультимедиа-проектор</t>
  </si>
  <si>
    <t>Д-1051</t>
  </si>
  <si>
    <t>Компьютер в комплекте 2005г.</t>
  </si>
  <si>
    <t>Котел газовый 2007г.</t>
  </si>
  <si>
    <t>набор моделей цветков различных семейств</t>
  </si>
  <si>
    <t>микроскоп цифровой</t>
  </si>
  <si>
    <t>Д-1030</t>
  </si>
  <si>
    <t>Д-1031</t>
  </si>
  <si>
    <t>Д-1040</t>
  </si>
  <si>
    <t>Д-1042</t>
  </si>
  <si>
    <t>101004221</t>
  </si>
  <si>
    <t>110104228</t>
  </si>
  <si>
    <t>410134238</t>
  </si>
  <si>
    <t>410134239</t>
  </si>
  <si>
    <t>Раздел.3 Сведения о муниципальных унитарных предприятиях, муниципальных</t>
  </si>
  <si>
    <t>учреждениях, хозяйственных обществах, товариществах, акции, доли (вклады) в</t>
  </si>
  <si>
    <t>уставном (складочном) капитале которых принадлежит муниципальному образованию,</t>
  </si>
  <si>
    <t xml:space="preserve">иных юридических лицах, в которых муниципальное образование является </t>
  </si>
  <si>
    <t>учредителем (участником)</t>
  </si>
  <si>
    <t>Полное наименование юридического лица</t>
  </si>
  <si>
    <t>Организационно-правовая</t>
  </si>
  <si>
    <t>форма</t>
  </si>
  <si>
    <t>юридического</t>
  </si>
  <si>
    <t>лица</t>
  </si>
  <si>
    <t>и дата государственной</t>
  </si>
  <si>
    <t>регистрации</t>
  </si>
  <si>
    <t>Размер уставного</t>
  </si>
  <si>
    <t>ных предприятий)</t>
  </si>
  <si>
    <t>Реквизиты документа-основания создания</t>
  </si>
  <si>
    <t>юридического лица (участия муниципального</t>
  </si>
  <si>
    <t>образования в создании (уставном капитале)</t>
  </si>
  <si>
    <t xml:space="preserve">юридического лица </t>
  </si>
  <si>
    <t>фонда (для муници-</t>
  </si>
  <si>
    <t>пальных унитарных</t>
  </si>
  <si>
    <t>Кромской район с. Кривчиково</t>
  </si>
  <si>
    <t>410136023</t>
  </si>
  <si>
    <t>210134018</t>
  </si>
  <si>
    <t>Св-во о гос. регистрации права 57-АБ 348225</t>
  </si>
  <si>
    <t>Св-во о гос. регистрации права 57-АБ 348261</t>
  </si>
  <si>
    <t>57-57-03/010/2005-516</t>
  </si>
  <si>
    <t>Св-во о гос. регистрации права 57-АБ 348867</t>
  </si>
  <si>
    <t>57-57-03/010/2005-8</t>
  </si>
  <si>
    <t xml:space="preserve">Кромской район д.Арбузово </t>
  </si>
  <si>
    <t>110104007</t>
  </si>
  <si>
    <t>110104010</t>
  </si>
  <si>
    <t>110134011</t>
  </si>
  <si>
    <t>110134013</t>
  </si>
  <si>
    <t>110134014</t>
  </si>
  <si>
    <t>110106004</t>
  </si>
  <si>
    <t>110106005</t>
  </si>
  <si>
    <t>Д-1520</t>
  </si>
  <si>
    <t>Д-1521</t>
  </si>
  <si>
    <t>Д-1524</t>
  </si>
  <si>
    <t>Д-1526</t>
  </si>
  <si>
    <t>Д-1527</t>
  </si>
  <si>
    <t>Д-1528</t>
  </si>
  <si>
    <t>Д-1529</t>
  </si>
  <si>
    <t>Д-1532</t>
  </si>
  <si>
    <t>Д-1533</t>
  </si>
  <si>
    <t>Д-1534</t>
  </si>
  <si>
    <t>Д-1535</t>
  </si>
  <si>
    <t>НК-4</t>
  </si>
  <si>
    <t>Д-2330</t>
  </si>
  <si>
    <t>Д-2331</t>
  </si>
  <si>
    <t>Д-2333</t>
  </si>
  <si>
    <t>Д-2352</t>
  </si>
  <si>
    <t>Д-2355</t>
  </si>
  <si>
    <t>Д-2356</t>
  </si>
  <si>
    <t>Д-2357</t>
  </si>
  <si>
    <t>Д-2358</t>
  </si>
  <si>
    <t>Д-2361</t>
  </si>
  <si>
    <t>Д-2444</t>
  </si>
  <si>
    <t>Д-2445</t>
  </si>
  <si>
    <t>Д-2446</t>
  </si>
  <si>
    <t>Д-2448</t>
  </si>
  <si>
    <t>Д-2449</t>
  </si>
  <si>
    <t>Д-2451</t>
  </si>
  <si>
    <t>Д-2455</t>
  </si>
  <si>
    <t>Д-2456</t>
  </si>
  <si>
    <t>Д-2460</t>
  </si>
  <si>
    <t>Д-2461</t>
  </si>
  <si>
    <t>Д-2462</t>
  </si>
  <si>
    <t>Д-2463</t>
  </si>
  <si>
    <t>Д-2464</t>
  </si>
  <si>
    <t>Д-2465</t>
  </si>
  <si>
    <t>Д-2466</t>
  </si>
  <si>
    <t>Д-2482</t>
  </si>
  <si>
    <t>Д-2484</t>
  </si>
  <si>
    <t>Д-2485</t>
  </si>
  <si>
    <t>Д-2486</t>
  </si>
  <si>
    <t>Д-2487</t>
  </si>
  <si>
    <t>Д-2488</t>
  </si>
  <si>
    <t>Д-2490</t>
  </si>
  <si>
    <t>Д-2500</t>
  </si>
  <si>
    <t>Д-2501</t>
  </si>
  <si>
    <t>Д-2502</t>
  </si>
  <si>
    <t>Д-2506</t>
  </si>
  <si>
    <t>Д-2510</t>
  </si>
  <si>
    <t>Д-2511</t>
  </si>
  <si>
    <t>Д-2513</t>
  </si>
  <si>
    <t>Штора для сцены</t>
  </si>
  <si>
    <t>Ноутбук Acer Extensa EX2519-C9ZO</t>
  </si>
  <si>
    <t>Комбайн Canon i-SENSYS MF310</t>
  </si>
  <si>
    <t>Стол офисный с надстройкой</t>
  </si>
  <si>
    <t>Кресло "Премьер" нат.кожа/нат.дерево</t>
  </si>
  <si>
    <t>шкаф жарочный</t>
  </si>
  <si>
    <t>шкаф вытяжной</t>
  </si>
  <si>
    <t>Стенка Николай</t>
  </si>
  <si>
    <t>мебельный уголок Шанель</t>
  </si>
  <si>
    <t>электронное табло</t>
  </si>
  <si>
    <t>комплект эл.снабжения</t>
  </si>
  <si>
    <t>стол-комплект руководителя</t>
  </si>
  <si>
    <t>модель скелет человека</t>
  </si>
  <si>
    <t>телескоп ТАЛ</t>
  </si>
  <si>
    <t>эл.стенд</t>
  </si>
  <si>
    <t>трансформатор</t>
  </si>
  <si>
    <t>осциллограф С1-94</t>
  </si>
  <si>
    <t>беговая доожка</t>
  </si>
  <si>
    <t>Д-1368</t>
  </si>
  <si>
    <t>Д-1371</t>
  </si>
  <si>
    <t>Д-1375</t>
  </si>
  <si>
    <t>Д-1376</t>
  </si>
  <si>
    <t>Д-1385</t>
  </si>
  <si>
    <t>Д-1386</t>
  </si>
  <si>
    <t>Д-1641</t>
  </si>
  <si>
    <t>Д-1642</t>
  </si>
  <si>
    <t>Д-1643</t>
  </si>
  <si>
    <t>Д-1651</t>
  </si>
  <si>
    <t>Д-1658</t>
  </si>
  <si>
    <t>Св-во о гос. регистрации права 57-АБ 348231</t>
  </si>
  <si>
    <t>Св-во о гос. регистрации права 57-АБ 348828</t>
  </si>
  <si>
    <t>пгт. Кромы, ул. 1 Мая, д. 41, кв. 4</t>
  </si>
  <si>
    <t xml:space="preserve">пгт. Кромы, ул. 1 Мая, д. 41, кв. 1 </t>
  </si>
  <si>
    <t>Игровой набор «Волшебный замок</t>
  </si>
  <si>
    <t xml:space="preserve">Дорожка ковровая </t>
  </si>
  <si>
    <t xml:space="preserve">Горка </t>
  </si>
  <si>
    <t>Карусель</t>
  </si>
  <si>
    <t>Качалка-балансир</t>
  </si>
  <si>
    <t>Качели двойные</t>
  </si>
  <si>
    <t>Шкаф пекарный ШПЕСМ-3</t>
  </si>
  <si>
    <t>Шкаф жарочный</t>
  </si>
  <si>
    <t>Кипятильник КЭНД-100</t>
  </si>
  <si>
    <t>Картофелечистка МОК-300М (школа)</t>
  </si>
  <si>
    <t>Стенка-Горка детская (д/с школа)</t>
  </si>
  <si>
    <t>Стенка "Аргентина" (школа)</t>
  </si>
  <si>
    <t>Демонстративный экспериментальный комплект по изучению силы</t>
  </si>
  <si>
    <t xml:space="preserve">пгт. Кромы, пер. Сидельникова, д.20, кв.4 </t>
  </si>
  <si>
    <t>57:09:0030103:175</t>
  </si>
  <si>
    <t>Св-во о гос. регистрации права 825181</t>
  </si>
  <si>
    <t>Д-308</t>
  </si>
  <si>
    <t>Д-316</t>
  </si>
  <si>
    <t>Д-328</t>
  </si>
  <si>
    <t>Д-329</t>
  </si>
  <si>
    <t>Д-333</t>
  </si>
  <si>
    <t>Д-345</t>
  </si>
  <si>
    <t>Д-348</t>
  </si>
  <si>
    <t>Д-349</t>
  </si>
  <si>
    <t>Д-350</t>
  </si>
  <si>
    <t>Д-351</t>
  </si>
  <si>
    <t>Д-352</t>
  </si>
  <si>
    <t>Д-353</t>
  </si>
  <si>
    <t>Д-354</t>
  </si>
  <si>
    <t>Д-356</t>
  </si>
  <si>
    <t>Д-357</t>
  </si>
  <si>
    <t>Д-359</t>
  </si>
  <si>
    <t>Д-360</t>
  </si>
  <si>
    <t>Д-361</t>
  </si>
  <si>
    <t>Д-632</t>
  </si>
  <si>
    <t>Д-364</t>
  </si>
  <si>
    <t>Д-367</t>
  </si>
  <si>
    <t>Д-370</t>
  </si>
  <si>
    <t>Д-378</t>
  </si>
  <si>
    <t>Д-379</t>
  </si>
  <si>
    <t>Д-380</t>
  </si>
  <si>
    <t>Д-381</t>
  </si>
  <si>
    <t>Д-382</t>
  </si>
  <si>
    <t>Д-385</t>
  </si>
  <si>
    <t>Д-386</t>
  </si>
  <si>
    <t>Д-387</t>
  </si>
  <si>
    <t>МБОУ КР ОО "Кутафинская средняя общеобразовательная школа"</t>
  </si>
  <si>
    <t>холодильник  НОРД</t>
  </si>
  <si>
    <t>57-57-03/010/2005-486</t>
  </si>
  <si>
    <t>57-57-03/010/2005-490</t>
  </si>
  <si>
    <t>57-57-03/010/2005-554</t>
  </si>
  <si>
    <t>Св-во о гос. регистрации права 57-АБ 378592</t>
  </si>
  <si>
    <t>п. Кромы, ул. Карла Маркса, д.7</t>
  </si>
  <si>
    <t>57-57-03/010/2005-638</t>
  </si>
  <si>
    <t>Св-во о гос. регистрации права 57-АБ 378591</t>
  </si>
  <si>
    <t>Столовая</t>
  </si>
  <si>
    <t>п. Кромы, ул. Карла Маркса, д.96</t>
  </si>
  <si>
    <t>Св-во о гос. регистрации права 57-АА 201497</t>
  </si>
  <si>
    <t>Кромской район с. Красниково</t>
  </si>
  <si>
    <t>57-57-03/010/2005-48</t>
  </si>
  <si>
    <t>Св-во о гос. регистрации права 57-АБ 348236</t>
  </si>
  <si>
    <t>57-57-03/010/2005-89</t>
  </si>
  <si>
    <t>11010600172</t>
  </si>
  <si>
    <t>11010600</t>
  </si>
  <si>
    <t>1101060030</t>
  </si>
  <si>
    <t>11010600111</t>
  </si>
  <si>
    <t>11010600117</t>
  </si>
  <si>
    <t>11010600133</t>
  </si>
  <si>
    <t>11013600170</t>
  </si>
  <si>
    <t>1101060067</t>
  </si>
  <si>
    <t>11013600171</t>
  </si>
  <si>
    <t>11013600172</t>
  </si>
  <si>
    <t>11013600173</t>
  </si>
  <si>
    <t>11013600174</t>
  </si>
  <si>
    <t>Св-во о гос. регистрации права 57-АБ 456721</t>
  </si>
  <si>
    <t>АОГВ</t>
  </si>
  <si>
    <t>Морозильник "Атлант" (д/с№1)</t>
  </si>
  <si>
    <t>Водонагреватель накопительный 200л Аристон (д/с №2)</t>
  </si>
  <si>
    <t>Ноутбук TOSHIBA C850-BKK (школа)</t>
  </si>
  <si>
    <t>Ноутбук Samsung 305E5A (школа)</t>
  </si>
  <si>
    <t>Холодильник "Атлант 5810" (д/с №1)</t>
  </si>
  <si>
    <t>Гитара классич.с футляром</t>
  </si>
  <si>
    <t>Ямаха 400-акт.акк.сист.</t>
  </si>
  <si>
    <t>Ямаха 400-акт.акк.сист</t>
  </si>
  <si>
    <t>Микрофон микшерный</t>
  </si>
  <si>
    <t>Св-во о гос. регистрации права 57-АБ 378588</t>
  </si>
  <si>
    <t xml:space="preserve">Здание котельной  </t>
  </si>
  <si>
    <t>п. Кромы, ул. Карла Маркса, д.47</t>
  </si>
  <si>
    <t>57-57-03/010/2005-511</t>
  </si>
  <si>
    <t>Св-во о гос. регистрации права 57-АБ 379006</t>
  </si>
  <si>
    <t>пгт. Кромы</t>
  </si>
  <si>
    <t>Котельная №9</t>
  </si>
  <si>
    <t>пгт. Кромы, пер. Пушкарский, д.2</t>
  </si>
  <si>
    <t>57-57-03/010/2011-445</t>
  </si>
  <si>
    <t>Св-во о гос. регистрации права 57-АБ 192224</t>
  </si>
  <si>
    <t>57-57-03/010/2005-101</t>
  </si>
  <si>
    <t>Св-во о гос. регистрации права 57-АБ 348286</t>
  </si>
  <si>
    <t>57-57-03/010/2005-133</t>
  </si>
  <si>
    <t>Св-во о гос. регистрации права 57-АБ 348221</t>
  </si>
  <si>
    <t xml:space="preserve">"Шаховская средняя общеобразовательная </t>
  </si>
  <si>
    <t>Орловская область, Кромской район, д. Ульяновка</t>
  </si>
  <si>
    <t>1025701258175      07.11.2011</t>
  </si>
  <si>
    <t xml:space="preserve">"Апальковская основная общеобразовательная </t>
  </si>
  <si>
    <t>Орловская область, Кромской район, с.Апальково</t>
  </si>
  <si>
    <t>1025701256130      31.03.1997</t>
  </si>
  <si>
    <t xml:space="preserve">"Кривчиковская средняя общеобразовательная </t>
  </si>
  <si>
    <t>110104047</t>
  </si>
  <si>
    <t>110104048</t>
  </si>
  <si>
    <t>110104049</t>
  </si>
  <si>
    <t>110109164</t>
  </si>
  <si>
    <t>110109165</t>
  </si>
  <si>
    <t>Н-88</t>
  </si>
  <si>
    <t>Д-666</t>
  </si>
  <si>
    <t>Д-667</t>
  </si>
  <si>
    <t>Д-668</t>
  </si>
  <si>
    <t>а/м москвич 2140</t>
  </si>
  <si>
    <t>а/м ВАЗ 21083</t>
  </si>
  <si>
    <t>пвм ps/vp2133</t>
  </si>
  <si>
    <t>ТКУ</t>
  </si>
  <si>
    <t>Ваз21099</t>
  </si>
  <si>
    <t>КомпьютерDNS Home XL</t>
  </si>
  <si>
    <t>1101040040</t>
  </si>
  <si>
    <t>1101340041</t>
  </si>
  <si>
    <t>Д-1</t>
  </si>
  <si>
    <t>Д-2</t>
  </si>
  <si>
    <t>Д-3</t>
  </si>
  <si>
    <t>Д-4</t>
  </si>
  <si>
    <t>Д-5</t>
  </si>
  <si>
    <t>Д-6</t>
  </si>
  <si>
    <t>Д-7</t>
  </si>
  <si>
    <t>Д-8</t>
  </si>
  <si>
    <t>Д-10</t>
  </si>
  <si>
    <t>Д-12</t>
  </si>
  <si>
    <t>Д-13</t>
  </si>
  <si>
    <t>Д-14</t>
  </si>
  <si>
    <t>Д-19</t>
  </si>
  <si>
    <t>Св-во о гос. регистрации права 57-АБ 348846</t>
  </si>
  <si>
    <t>Св-во о гос. регистрации права 57-АБ 348845</t>
  </si>
  <si>
    <t>Св-во о гос. регистрации права 57-АБ 379248</t>
  </si>
  <si>
    <t>Св-во о гос. регистрации права 57-АБ 379074</t>
  </si>
  <si>
    <t>Св-во о гос. регистрации права 57-АБ 348865</t>
  </si>
  <si>
    <t>Св-во о гос. регистрации права 57-АБ 388823</t>
  </si>
  <si>
    <t>Св-во о гос. регистрации права 57-АБ 348850</t>
  </si>
  <si>
    <t>Д-966</t>
  </si>
  <si>
    <t>Д-967</t>
  </si>
  <si>
    <t>Д-969</t>
  </si>
  <si>
    <t>Д-974</t>
  </si>
  <si>
    <t>Д-977</t>
  </si>
  <si>
    <t>Д-981</t>
  </si>
  <si>
    <t>Д-989</t>
  </si>
  <si>
    <t>Д-1003</t>
  </si>
  <si>
    <t>Д-1005</t>
  </si>
  <si>
    <t>Д-1007</t>
  </si>
  <si>
    <t>Д-1009</t>
  </si>
  <si>
    <t>Д-1013</t>
  </si>
  <si>
    <t>Н-53</t>
  </si>
  <si>
    <t>Н-54</t>
  </si>
  <si>
    <t>Н-55</t>
  </si>
  <si>
    <t>Н-56</t>
  </si>
  <si>
    <t>Н-57</t>
  </si>
  <si>
    <t>Н-58</t>
  </si>
  <si>
    <t>Н-59</t>
  </si>
  <si>
    <t>Н-60</t>
  </si>
  <si>
    <t>Н-61</t>
  </si>
  <si>
    <t>Н-62</t>
  </si>
  <si>
    <t>Н-63</t>
  </si>
  <si>
    <t>МБОУ КР ОО "Короськовская средняя общеобразовательная школа"</t>
  </si>
  <si>
    <t>Холодильник НОРД</t>
  </si>
  <si>
    <t>ОАГВ-234-«Жуковская»</t>
  </si>
  <si>
    <t>Н-65</t>
  </si>
  <si>
    <t>Н-66</t>
  </si>
  <si>
    <t>Н-67</t>
  </si>
  <si>
    <t>Н-68</t>
  </si>
  <si>
    <t>Н-69</t>
  </si>
  <si>
    <t>Н-70</t>
  </si>
  <si>
    <t>Д-1023</t>
  </si>
  <si>
    <t>Д-1024</t>
  </si>
  <si>
    <t>пгт. Кромы, ул. 1 Мая, д. 41, кв. 5</t>
  </si>
  <si>
    <t>пгт. Кромы, ул. 1 Мая, д. 41, кв. 6</t>
  </si>
  <si>
    <t>пгт. Кромы, ул. 1 Мая, д. 41, кв. 7</t>
  </si>
  <si>
    <t>пгт. Кромы, ул. 1 Мая, д. 41, кв. 8</t>
  </si>
  <si>
    <t>57:09:0030412:291</t>
  </si>
  <si>
    <t>57:09:0030412:284</t>
  </si>
  <si>
    <t>57:09:0030412:285</t>
  </si>
  <si>
    <t>57:09:0030412:292</t>
  </si>
  <si>
    <t>57:09:0030412:287</t>
  </si>
  <si>
    <t>57:09:0030412:288</t>
  </si>
  <si>
    <t>57:09:0030412:289</t>
  </si>
  <si>
    <t>57:09:0030412:290</t>
  </si>
  <si>
    <t>НК-17</t>
  </si>
  <si>
    <t>НК-18</t>
  </si>
  <si>
    <t>НК-19</t>
  </si>
  <si>
    <t>НК-20</t>
  </si>
  <si>
    <t>НК-21</t>
  </si>
  <si>
    <t>НК-22</t>
  </si>
  <si>
    <t>НК-23</t>
  </si>
  <si>
    <t>НК-24</t>
  </si>
  <si>
    <t>Котельная для отопления и ГВС</t>
  </si>
  <si>
    <t>стационарный металлоискатель</t>
  </si>
  <si>
    <t>Мультимедийный проектор</t>
  </si>
  <si>
    <t>Кромской район с. Шахово</t>
  </si>
  <si>
    <t>110134006</t>
  </si>
  <si>
    <t xml:space="preserve">Кромской район с. Шахово </t>
  </si>
  <si>
    <t>Н-22</t>
  </si>
  <si>
    <t>Н-23</t>
  </si>
  <si>
    <t>Н-24</t>
  </si>
  <si>
    <t>Н-25</t>
  </si>
  <si>
    <t>Н-26</t>
  </si>
  <si>
    <t>Н-27</t>
  </si>
  <si>
    <t>Н-28</t>
  </si>
  <si>
    <t>Н-29</t>
  </si>
  <si>
    <t>Н-30</t>
  </si>
  <si>
    <t>Н-31</t>
  </si>
  <si>
    <t>Н-32</t>
  </si>
  <si>
    <t>Н-34</t>
  </si>
  <si>
    <t>Н-35</t>
  </si>
  <si>
    <t>Н-36</t>
  </si>
  <si>
    <t>Н-37</t>
  </si>
  <si>
    <t>Д-81</t>
  </si>
  <si>
    <t>Д-82</t>
  </si>
  <si>
    <t>Д-83</t>
  </si>
  <si>
    <t>Д-84</t>
  </si>
  <si>
    <t>Д-85</t>
  </si>
  <si>
    <t>Д-89</t>
  </si>
  <si>
    <t>Д-90</t>
  </si>
  <si>
    <t>Д-94</t>
  </si>
  <si>
    <t>Д-97</t>
  </si>
  <si>
    <t>Д-98</t>
  </si>
  <si>
    <t>Д-100</t>
  </si>
  <si>
    <t>Д-102</t>
  </si>
  <si>
    <t>Подраздел 2.2 Сведения об акциях акционерных обществ</t>
  </si>
  <si>
    <t>Наименование акционерного общества-эмитента</t>
  </si>
  <si>
    <t>Основной государственный</t>
  </si>
  <si>
    <t>регистрационный номер</t>
  </si>
  <si>
    <t xml:space="preserve">акционерного </t>
  </si>
  <si>
    <t>общества-эмитента</t>
  </si>
  <si>
    <t>Количество акций, выпущен-</t>
  </si>
  <si>
    <t>ных акционерным обществом</t>
  </si>
  <si>
    <t>Количество</t>
  </si>
  <si>
    <t>привелигированных</t>
  </si>
  <si>
    <t>акций</t>
  </si>
  <si>
    <t>Размер доли в</t>
  </si>
  <si>
    <t>уставном капитале</t>
  </si>
  <si>
    <t>принадлежащий</t>
  </si>
  <si>
    <t>муниципальному</t>
  </si>
  <si>
    <t>образованию,</t>
  </si>
  <si>
    <t>в процентах</t>
  </si>
  <si>
    <t xml:space="preserve">Номинальная </t>
  </si>
  <si>
    <t>Адрес (местонахождение)</t>
  </si>
  <si>
    <t>Холодильник Атлан 2835-90</t>
  </si>
  <si>
    <t>МБОУ КР ОО "Нижне-Федотовская основ. общеобр. школа"</t>
  </si>
  <si>
    <t>57-57-03/010/2005-556</t>
  </si>
  <si>
    <t>принтер Кэнон</t>
  </si>
  <si>
    <t>Компьютер LG (Монитор LG 2242 S)</t>
  </si>
  <si>
    <t>Св-во о гос. регистрации права 57-АБ 348272</t>
  </si>
  <si>
    <t>57-57-03/010/2005-20</t>
  </si>
  <si>
    <t>Св-во о гос. регистрации права 57-АБ 348203</t>
  </si>
  <si>
    <t>57-57-03/010/2005-21</t>
  </si>
  <si>
    <t>Св-во о гос. регистрации права 57-АБ 348204</t>
  </si>
  <si>
    <t>57-57-03/010/2005-84</t>
  </si>
  <si>
    <t>Св-во о гос. регистрации права 57-АБ 348269</t>
  </si>
  <si>
    <t>Д-1186</t>
  </si>
  <si>
    <t>Д-1188</t>
  </si>
  <si>
    <t>Д-1190</t>
  </si>
  <si>
    <t>Д-1194</t>
  </si>
  <si>
    <t>Д-1195</t>
  </si>
  <si>
    <t>Д-1196</t>
  </si>
  <si>
    <t>Д-1197</t>
  </si>
  <si>
    <t>Д-1198</t>
  </si>
  <si>
    <t>Д-1199</t>
  </si>
  <si>
    <t>Системный блок intel-P</t>
  </si>
  <si>
    <t>Брусья гимнастические</t>
  </si>
  <si>
    <t>Набор мебели</t>
  </si>
  <si>
    <t>Лингаф кабинет</t>
  </si>
  <si>
    <t>Шкаф вытяжной</t>
  </si>
  <si>
    <t>Холодильник Бирюса</t>
  </si>
  <si>
    <t>Холодильник ДХ 239/7</t>
  </si>
  <si>
    <t>Компьютер (библиотек.)</t>
  </si>
  <si>
    <t>Системный блок(комп.)</t>
  </si>
  <si>
    <t>Здание ЦДО</t>
  </si>
  <si>
    <t>Электрическая коса</t>
  </si>
  <si>
    <t>Форма кадета</t>
  </si>
  <si>
    <t>Телевизор Toshibo</t>
  </si>
  <si>
    <t>Реестровый номер</t>
  </si>
  <si>
    <t>Сведения о правообладателе муниципального движимого имущества</t>
  </si>
  <si>
    <t>Сведения об установленных в отношении муниципального имущества</t>
  </si>
  <si>
    <t>Наименование движимого имущества</t>
  </si>
  <si>
    <t>Казенное учреждение</t>
  </si>
  <si>
    <t>изгородь д/я 1</t>
  </si>
  <si>
    <t>Ограждение д/с  1</t>
  </si>
  <si>
    <t>Сливная яма д/с 1</t>
  </si>
  <si>
    <t>канализация (д/с 1 )</t>
  </si>
  <si>
    <t>Резервуар д/с1</t>
  </si>
  <si>
    <t>водопровод(д/с 1)</t>
  </si>
  <si>
    <t>ограждение(школа)</t>
  </si>
  <si>
    <t>хозкорпус д/с 1</t>
  </si>
  <si>
    <t>здание д/с №2</t>
  </si>
  <si>
    <t>Здание д/с3</t>
  </si>
  <si>
    <t>Здание д/с 4</t>
  </si>
  <si>
    <t>Сарай и подвал д/с4</t>
  </si>
  <si>
    <t>Подвал и хозкорпус</t>
  </si>
  <si>
    <t>Забор бетонный</t>
  </si>
  <si>
    <t>спортивный комплекс</t>
  </si>
  <si>
    <t>холодильник Indesit</t>
  </si>
  <si>
    <t>110104056</t>
  </si>
  <si>
    <t>110104057</t>
  </si>
  <si>
    <t>110104058</t>
  </si>
  <si>
    <t>110104059</t>
  </si>
  <si>
    <t>110104060</t>
  </si>
  <si>
    <t>110104062</t>
  </si>
  <si>
    <t>110104063</t>
  </si>
  <si>
    <t>110104064</t>
  </si>
  <si>
    <t>110104067</t>
  </si>
  <si>
    <t>110104068</t>
  </si>
  <si>
    <t>110104079</t>
  </si>
  <si>
    <t>110104082</t>
  </si>
  <si>
    <t>110104083</t>
  </si>
  <si>
    <t>110104084</t>
  </si>
  <si>
    <t>110104085</t>
  </si>
  <si>
    <t>110104086</t>
  </si>
  <si>
    <t>110104087</t>
  </si>
  <si>
    <t>110104088</t>
  </si>
  <si>
    <t>110104115</t>
  </si>
  <si>
    <t>110104116</t>
  </si>
  <si>
    <t>110109037</t>
  </si>
  <si>
    <t>110109045</t>
  </si>
  <si>
    <t>110109046</t>
  </si>
  <si>
    <t>110109047</t>
  </si>
  <si>
    <t>110109048</t>
  </si>
  <si>
    <t>110109050</t>
  </si>
  <si>
    <t>110109162</t>
  </si>
  <si>
    <t>110109163</t>
  </si>
  <si>
    <t>Д-1025</t>
  </si>
  <si>
    <t>Д-1026</t>
  </si>
  <si>
    <t>Д-189</t>
  </si>
  <si>
    <t>Д-196</t>
  </si>
  <si>
    <t>Д-197</t>
  </si>
  <si>
    <t>Д-198</t>
  </si>
  <si>
    <t>Д-199</t>
  </si>
  <si>
    <t>Д-200</t>
  </si>
  <si>
    <t>Д-201</t>
  </si>
  <si>
    <t>Д-202</t>
  </si>
  <si>
    <t>Д-203</t>
  </si>
  <si>
    <t>Д-204</t>
  </si>
  <si>
    <t>Д-205</t>
  </si>
  <si>
    <t>Д-206</t>
  </si>
  <si>
    <t>Д-211</t>
  </si>
  <si>
    <t>110136084</t>
  </si>
  <si>
    <t>110136085</t>
  </si>
  <si>
    <t>110136086</t>
  </si>
  <si>
    <t>Здание сада</t>
  </si>
  <si>
    <t>Кромской район с. Макеево</t>
  </si>
  <si>
    <t>110136098</t>
  </si>
  <si>
    <t>Детский сад</t>
  </si>
  <si>
    <t>МБОУ КР ОО "Шаховская начальная общеобразовательная школа"</t>
  </si>
  <si>
    <t>стиральная машина</t>
  </si>
  <si>
    <t>Кромской район д. Черкасская</t>
  </si>
  <si>
    <t>проектор</t>
  </si>
  <si>
    <t>комп.р-м библиотекаря</t>
  </si>
  <si>
    <t>Инвентарный номер</t>
  </si>
  <si>
    <t>№</t>
  </si>
  <si>
    <t>Реестровый номер муниципального имущества</t>
  </si>
  <si>
    <t>Кадастровый номер</t>
  </si>
  <si>
    <t>п.п.</t>
  </si>
  <si>
    <t>Параметры характерезующие физические свойства объекта недвижимости</t>
  </si>
  <si>
    <t>Основание возникновения (прекращения) ограничения (обременения)</t>
  </si>
  <si>
    <t>Св-во о гос. регистрации права 57-АБ 348241</t>
  </si>
  <si>
    <t>57-57-03/010/2005-87</t>
  </si>
  <si>
    <t>Д-1136</t>
  </si>
  <si>
    <t>Д-1138</t>
  </si>
  <si>
    <t>Д-1139</t>
  </si>
  <si>
    <t>Д-1140</t>
  </si>
  <si>
    <t>Д-1141</t>
  </si>
  <si>
    <t>Д-1142</t>
  </si>
  <si>
    <t>Д-1143</t>
  </si>
  <si>
    <t>Д-1145</t>
  </si>
  <si>
    <t>Д-1146</t>
  </si>
  <si>
    <t>Эл. плита Delux</t>
  </si>
  <si>
    <t>Ноутбук НР Павилион с сумкой</t>
  </si>
  <si>
    <t>Проектор (школа)</t>
  </si>
  <si>
    <t>Котел АОГВ-29</t>
  </si>
  <si>
    <t>Св-во о гос. регистрации права 57-АБ 348280</t>
  </si>
  <si>
    <t>57-57-03/010/2005-37</t>
  </si>
  <si>
    <t>Д-1827</t>
  </si>
  <si>
    <t>Д-1828</t>
  </si>
  <si>
    <t>Д-1829</t>
  </si>
  <si>
    <t>Д-1831</t>
  </si>
  <si>
    <t>Д-1835</t>
  </si>
  <si>
    <t>Д-1838</t>
  </si>
  <si>
    <t>Д-1842</t>
  </si>
  <si>
    <t>Д-1843</t>
  </si>
  <si>
    <t>Д-1846</t>
  </si>
  <si>
    <t>Д-1849</t>
  </si>
  <si>
    <t>Д-1851</t>
  </si>
  <si>
    <t>Д-1853</t>
  </si>
  <si>
    <t>Д-1855</t>
  </si>
  <si>
    <t>Д-1857</t>
  </si>
  <si>
    <t>Д-1859</t>
  </si>
  <si>
    <t>Д-1860</t>
  </si>
  <si>
    <t>Д-1862</t>
  </si>
  <si>
    <t>Д-1868</t>
  </si>
  <si>
    <t>Д-1869</t>
  </si>
  <si>
    <t>Д-1879</t>
  </si>
  <si>
    <t>Д-1885</t>
  </si>
  <si>
    <t>Д-1888</t>
  </si>
  <si>
    <t>комплект гербариев разных групп растений</t>
  </si>
  <si>
    <t>Телевизор</t>
  </si>
  <si>
    <t>Цифровая видиокамера SAMSUNG</t>
  </si>
  <si>
    <t>Кромской район с. Вожово, ул. Железнодорожная</t>
  </si>
  <si>
    <t>Д-773</t>
  </si>
  <si>
    <t>Д-774</t>
  </si>
  <si>
    <t>Д-780</t>
  </si>
  <si>
    <t>Д-781</t>
  </si>
  <si>
    <t>Д-782</t>
  </si>
  <si>
    <t>Д-785</t>
  </si>
  <si>
    <t>котел КЧМ-5</t>
  </si>
  <si>
    <t>ноутбук Asus</t>
  </si>
  <si>
    <t>Компьютер №1</t>
  </si>
  <si>
    <t>Компьютер №2</t>
  </si>
  <si>
    <t>Компьютер №3</t>
  </si>
  <si>
    <t>Компьютер №4</t>
  </si>
  <si>
    <t>Компьютер №5</t>
  </si>
  <si>
    <t>котел КЧМ 5-к-80-03</t>
  </si>
  <si>
    <t>Д-876</t>
  </si>
  <si>
    <t>Д-877</t>
  </si>
  <si>
    <t>Д-878</t>
  </si>
  <si>
    <t>Д-879</t>
  </si>
  <si>
    <t>Д-880</t>
  </si>
  <si>
    <t>Д-881</t>
  </si>
  <si>
    <t>Татами ППЭ-3 1000х1000х28 красный</t>
  </si>
  <si>
    <t>Ноутбук Lenovo G550</t>
  </si>
  <si>
    <t>Мебель столовая</t>
  </si>
  <si>
    <t>Д-1061</t>
  </si>
  <si>
    <t>Д-1062</t>
  </si>
  <si>
    <t>Д-1064</t>
  </si>
  <si>
    <t>Д-1065</t>
  </si>
  <si>
    <t>Д-1076</t>
  </si>
  <si>
    <t>пгт. Кромы, ул. Карла Маркса, д.7, пом. 1</t>
  </si>
  <si>
    <t>Св-во о гос. регистрации права 57-АБ 348866</t>
  </si>
  <si>
    <t xml:space="preserve"> Компьютер LBM PS/VP466</t>
  </si>
  <si>
    <t>DELLкомпьютер</t>
  </si>
  <si>
    <t>а/м ЗИЛ</t>
  </si>
  <si>
    <t>Автофургон ГАЗ-66</t>
  </si>
  <si>
    <t>ГАЗ-52</t>
  </si>
  <si>
    <t>картофелесажалка</t>
  </si>
  <si>
    <t>Картинг АКУ 83</t>
  </si>
  <si>
    <t>Картинг АКУ 89</t>
  </si>
  <si>
    <t>Трактор МТЗ-80</t>
  </si>
  <si>
    <t>Прицеп 2 пмс4м</t>
  </si>
  <si>
    <t>видеокамера</t>
  </si>
  <si>
    <t>п. Кромы, ул. Советская, д.33</t>
  </si>
  <si>
    <t>Н-131</t>
  </si>
  <si>
    <t>Н-132</t>
  </si>
  <si>
    <t>Н-133</t>
  </si>
  <si>
    <t>Н-135</t>
  </si>
  <si>
    <t>Н-137</t>
  </si>
  <si>
    <t>Н-138</t>
  </si>
  <si>
    <t>Н-140</t>
  </si>
  <si>
    <t>Н-141</t>
  </si>
  <si>
    <t>Н-142</t>
  </si>
  <si>
    <t>Н-144</t>
  </si>
  <si>
    <t>Н-146</t>
  </si>
  <si>
    <t>Н-148</t>
  </si>
  <si>
    <t>Н-149</t>
  </si>
  <si>
    <t>Н-150</t>
  </si>
  <si>
    <t>Н-151</t>
  </si>
  <si>
    <t>Н-154</t>
  </si>
  <si>
    <t>Н-155</t>
  </si>
  <si>
    <t>Н-156</t>
  </si>
  <si>
    <t>Н-159</t>
  </si>
  <si>
    <t>Н-162</t>
  </si>
  <si>
    <t>Н-163</t>
  </si>
  <si>
    <t>Н-165</t>
  </si>
  <si>
    <t>Н-167</t>
  </si>
  <si>
    <t>АНАЛИТ Прибор Сигнализатор</t>
  </si>
  <si>
    <t>Плита электрич.промышленная ПЭМ4-020 ТУ</t>
  </si>
  <si>
    <t>холодильник НОРД</t>
  </si>
  <si>
    <t>комплект электроснабжения</t>
  </si>
  <si>
    <t>набор электроизмерительных приборов постоянного и переменного тока</t>
  </si>
  <si>
    <t>источник постоянного и переменного тока</t>
  </si>
  <si>
    <t>генератор звуковой частоты</t>
  </si>
  <si>
    <t>комплект по механике поступательного движения</t>
  </si>
  <si>
    <t>комплект "Вращение"</t>
  </si>
  <si>
    <t>набор по термодинамике</t>
  </si>
  <si>
    <t>Спортивная площадка</t>
  </si>
  <si>
    <t>Бочка под воду</t>
  </si>
  <si>
    <t>Кромской район п. Шоссе</t>
  </si>
  <si>
    <t>Мастерская-музей</t>
  </si>
  <si>
    <t>Н-130</t>
  </si>
  <si>
    <t>МБОУ КР ОО "Закромско-Хуторская основная общеобразовательная школа"</t>
  </si>
  <si>
    <t>системный блок</t>
  </si>
  <si>
    <t>Мультимедийный проектор Berrojector MX514</t>
  </si>
  <si>
    <t>Д-1202</t>
  </si>
  <si>
    <t>Д-1217</t>
  </si>
  <si>
    <t>Д-1223</t>
  </si>
  <si>
    <t>Кромской район п. Кромской</t>
  </si>
  <si>
    <t>Кларнет «Полисандр»</t>
  </si>
  <si>
    <t>Гармонь тульская</t>
  </si>
  <si>
    <t>Телевизор ЖК</t>
  </si>
  <si>
    <t>Цифровое электропианино</t>
  </si>
  <si>
    <t>Телевизор «плазма»</t>
  </si>
  <si>
    <t>Баян конц. «Тула»</t>
  </si>
  <si>
    <t>Футляр для баяна</t>
  </si>
  <si>
    <t>п. Кромы, ул. Советская, д.32</t>
  </si>
  <si>
    <t>Св-во о гос. регистрации права 57-АБ 392413</t>
  </si>
  <si>
    <t>57:09:0980101:172</t>
  </si>
  <si>
    <t>Св-во о гос. регистрации права 57-АБ 456503</t>
  </si>
  <si>
    <t>Св-во о гос. регистрации права 57-АБ 379005</t>
  </si>
  <si>
    <t>Св-во о гос. регистрации права 57-АБ 348853</t>
  </si>
  <si>
    <t>Св-во о гос. регистрации права 57-АБ 379123</t>
  </si>
  <si>
    <t>57-57-03/010/2009-602</t>
  </si>
  <si>
    <t>Св-во о гос. регистрации права 57-АБ 379121</t>
  </si>
  <si>
    <t>Св-во о гос. регистрации права 57-АБ 348872</t>
  </si>
  <si>
    <t>Св-во о гос. регистрации права 57-АБ 379120</t>
  </si>
  <si>
    <t>Н-104</t>
  </si>
  <si>
    <t>Н-105</t>
  </si>
  <si>
    <t>Н-106</t>
  </si>
  <si>
    <t>Н-107</t>
  </si>
  <si>
    <t>набор моделей "Органы человека и животных"</t>
  </si>
  <si>
    <t>Д-1175</t>
  </si>
  <si>
    <t>Д-1185</t>
  </si>
  <si>
    <t>Д-2240</t>
  </si>
  <si>
    <t>п. Кромы, пер. Газопроводский, д.5</t>
  </si>
  <si>
    <t>Св-во о гос. регистрации права 57-АБ 348883</t>
  </si>
  <si>
    <t>п. Кромы, ул. Карла Маркса, д.97</t>
  </si>
  <si>
    <t>Д-711</t>
  </si>
  <si>
    <t>Д-716</t>
  </si>
  <si>
    <t>Д-722</t>
  </si>
  <si>
    <t>Д-1581</t>
  </si>
  <si>
    <t>Д-1582</t>
  </si>
  <si>
    <t>Д-1583</t>
  </si>
  <si>
    <t>Д-1584</t>
  </si>
  <si>
    <t>Д-1585</t>
  </si>
  <si>
    <t>Д-1586</t>
  </si>
  <si>
    <t>Д-1587</t>
  </si>
  <si>
    <t>Д-1588</t>
  </si>
  <si>
    <t>Д-1589</t>
  </si>
  <si>
    <t>Д-1590</t>
  </si>
  <si>
    <t>Д-1591</t>
  </si>
  <si>
    <t>Д-1592</t>
  </si>
  <si>
    <t>Д-1593</t>
  </si>
  <si>
    <t>Д-1594</t>
  </si>
  <si>
    <t>Д-1595</t>
  </si>
  <si>
    <t>Д-1596</t>
  </si>
  <si>
    <t>Д-1597</t>
  </si>
  <si>
    <t>Д-1598</t>
  </si>
  <si>
    <t>Д-1599</t>
  </si>
  <si>
    <t>Д-1600</t>
  </si>
  <si>
    <t>Д-1601</t>
  </si>
  <si>
    <t>Д-1602</t>
  </si>
  <si>
    <t>Д-1605</t>
  </si>
  <si>
    <t>Д-1606</t>
  </si>
  <si>
    <t>Д-1607</t>
  </si>
  <si>
    <t>Д-1608</t>
  </si>
  <si>
    <t>Д-1609</t>
  </si>
  <si>
    <t>Д-1610</t>
  </si>
  <si>
    <t>Д-1611</t>
  </si>
  <si>
    <t>Д-1612</t>
  </si>
  <si>
    <t>Д-1613</t>
  </si>
  <si>
    <t>Д-1614</t>
  </si>
  <si>
    <t>Д-1615</t>
  </si>
  <si>
    <t>Решение Кромского райсовета народных</t>
  </si>
  <si>
    <t>1025701258208       13.11.2002</t>
  </si>
  <si>
    <t>Д-2175</t>
  </si>
  <si>
    <t>Д-2176</t>
  </si>
  <si>
    <t>Д-2177</t>
  </si>
  <si>
    <t>Д-2178</t>
  </si>
  <si>
    <t>Д-2179</t>
  </si>
  <si>
    <t>Д-2181</t>
  </si>
  <si>
    <t>Д-2184</t>
  </si>
  <si>
    <t>Д-2185</t>
  </si>
  <si>
    <t>Д-2186</t>
  </si>
  <si>
    <t>Д-2187</t>
  </si>
  <si>
    <t>Д-1808</t>
  </si>
  <si>
    <t>Д-1810</t>
  </si>
  <si>
    <t>Д-1811</t>
  </si>
  <si>
    <t>Д-1814</t>
  </si>
  <si>
    <t>Д-1817</t>
  </si>
  <si>
    <t xml:space="preserve">Сарай </t>
  </si>
  <si>
    <t>Школьная уборная</t>
  </si>
  <si>
    <t>Здание котельной</t>
  </si>
  <si>
    <t>Теплотрасса</t>
  </si>
  <si>
    <t>Н-42</t>
  </si>
  <si>
    <t>Н-43</t>
  </si>
  <si>
    <t>Н-44</t>
  </si>
  <si>
    <t>Н-45</t>
  </si>
  <si>
    <t>Н-46</t>
  </si>
  <si>
    <t>Д-681</t>
  </si>
  <si>
    <t>Д-682</t>
  </si>
  <si>
    <t>Д-683</t>
  </si>
  <si>
    <t>Д-864</t>
  </si>
  <si>
    <t>Д-685</t>
  </si>
  <si>
    <t>Д-686</t>
  </si>
  <si>
    <t>Н-224</t>
  </si>
  <si>
    <t>пгт.Кромы, ул. Карла Маркса, д. 3 ,пом 11</t>
  </si>
  <si>
    <t>57:09:0030401:152</t>
  </si>
  <si>
    <t>Св-во о гос. регистрации права 57-АБ 348274</t>
  </si>
  <si>
    <t>Кромской район пос. Жуковский</t>
  </si>
  <si>
    <t>57-57-03/010/2005-102</t>
  </si>
  <si>
    <t>Св-во о гос. регистрации права 57-АБ 348287</t>
  </si>
  <si>
    <t>Кромской район д. Рассыльная</t>
  </si>
  <si>
    <t>57-57-03/010/2005-96</t>
  </si>
  <si>
    <t>Св-во о гос. регистрации права 57-АБ 348281</t>
  </si>
  <si>
    <t>57-57-03/010/2005-52</t>
  </si>
  <si>
    <t>Св-во о гос. регистрации права 57-АБ 348240</t>
  </si>
  <si>
    <t>Здание гаража</t>
  </si>
  <si>
    <t>57-57-03/010/2005-637</t>
  </si>
  <si>
    <t>Св-во о гос. регистрации права 57-АБ 378590</t>
  </si>
  <si>
    <t>57-57-03/010/2005-13</t>
  </si>
  <si>
    <t>Св-во о гос. регистрации права 57-АБ 348196</t>
  </si>
  <si>
    <t>57-57-03/010/2005-491</t>
  </si>
  <si>
    <t>Св-во о гос. регистрации права 57-АБ 348851</t>
  </si>
  <si>
    <t>57-57-03/010/2005-113</t>
  </si>
  <si>
    <t>Св-во о гос. регистрации права 57-АБ 348298</t>
  </si>
  <si>
    <t>Нежилое здание (котельная)</t>
  </si>
  <si>
    <t>57-57-03/010/2005-64</t>
  </si>
  <si>
    <t>Св-во о гос. регистрации права 57-АБ 155864</t>
  </si>
  <si>
    <t>1025701257537     25.11.2011</t>
  </si>
  <si>
    <t>Лестница стремянка (д/с №2)</t>
  </si>
  <si>
    <t>Котел КЭ-100</t>
  </si>
  <si>
    <t>Ноутбук MSI CR7-173414-034 (школа)</t>
  </si>
  <si>
    <t>Рукоход</t>
  </si>
  <si>
    <t>Автомобиль ВАЗ 21054 2008год</t>
  </si>
  <si>
    <t>Шкаф детский 5-ти секционный</t>
  </si>
  <si>
    <t>Комплект спальный</t>
  </si>
  <si>
    <t>Беговая дорожка</t>
  </si>
  <si>
    <t xml:space="preserve">Ксерокс </t>
  </si>
  <si>
    <t xml:space="preserve">Монитор </t>
  </si>
  <si>
    <t xml:space="preserve">Ноубук </t>
  </si>
  <si>
    <t xml:space="preserve">Пульт микшерный активный </t>
  </si>
  <si>
    <t>Стиральная машина</t>
  </si>
  <si>
    <t>Распределительная коробка</t>
  </si>
  <si>
    <t>Д-511</t>
  </si>
  <si>
    <t>Д-512</t>
  </si>
  <si>
    <t>Д-513</t>
  </si>
  <si>
    <t>Д-514</t>
  </si>
  <si>
    <t>Д-516</t>
  </si>
  <si>
    <t>источник высокого напряжения</t>
  </si>
  <si>
    <t>комплект по геометрической оптике на магнитных держателях</t>
  </si>
  <si>
    <t>комплект по волновой оптике ВО</t>
  </si>
  <si>
    <t>1025701258065       09.06.2011</t>
  </si>
  <si>
    <t>депутатов №2-5рс от 14.04.2011</t>
  </si>
  <si>
    <t>1025701257746       09.11.2002</t>
  </si>
  <si>
    <t>Постановление администрации Кромского района</t>
  </si>
  <si>
    <t>Орловской области от 26.06.1999 №257</t>
  </si>
  <si>
    <t>Орловской области</t>
  </si>
  <si>
    <t>Муниципальное бюджетное учреждение "Кромская</t>
  </si>
  <si>
    <t>межпоселенческая центральная библиотека"</t>
  </si>
  <si>
    <t>Кромского района Орловской области</t>
  </si>
  <si>
    <t xml:space="preserve">      1055741028771        29.07.2005</t>
  </si>
  <si>
    <t>Муниципальное бюджетное общеобразовательное</t>
  </si>
  <si>
    <t>учреждение Кромского района Орловской области</t>
  </si>
  <si>
    <t xml:space="preserve">"Гуторовская средняя общеобразовательная школа </t>
  </si>
  <si>
    <t>1025701255942       03.11.2011</t>
  </si>
  <si>
    <t>Орловской области от 19.09.2011 №663</t>
  </si>
  <si>
    <t>Орловской области от 09.06.2011 №389</t>
  </si>
  <si>
    <t>Д-407</t>
  </si>
  <si>
    <t>Д-411</t>
  </si>
  <si>
    <t>Д-414</t>
  </si>
  <si>
    <t>Д-415</t>
  </si>
  <si>
    <t>Д-416</t>
  </si>
  <si>
    <t>Д-417</t>
  </si>
  <si>
    <t>Д-421</t>
  </si>
  <si>
    <t>Д-422</t>
  </si>
  <si>
    <t>Д-424</t>
  </si>
  <si>
    <t>Д-425</t>
  </si>
  <si>
    <t>Д-426</t>
  </si>
  <si>
    <t>Сарай деревянный</t>
  </si>
  <si>
    <t>Сарай шлакоблочный</t>
  </si>
  <si>
    <t>Системный блок Intel-P-G2020/4</t>
  </si>
  <si>
    <t>Св-во о гос. регистрации права 57-АБ 348216</t>
  </si>
  <si>
    <t>Муниципальная казна Кромского района Орловской области</t>
  </si>
  <si>
    <t>п. Кромы, ул. Карла Маркса, д.3</t>
  </si>
  <si>
    <t>57-57-03/010/2005-639</t>
  </si>
  <si>
    <t>57-57-03/010/2005-494</t>
  </si>
  <si>
    <t>57-57-03/010/2005-519</t>
  </si>
  <si>
    <t>57-57-03/010/2005-485</t>
  </si>
  <si>
    <t>57-57-03/010/2005-514</t>
  </si>
  <si>
    <t>57-57-03/010/2005-555</t>
  </si>
  <si>
    <t>57-57-03/010/2005-473</t>
  </si>
  <si>
    <t>вид разрешенного</t>
  </si>
  <si>
    <t>использования</t>
  </si>
  <si>
    <t>Акустическая система Spektr Audio, мощность 450 Вт</t>
  </si>
  <si>
    <t>ГАЗ-32212 Автобус класса В</t>
  </si>
  <si>
    <t>Behringer B1500D-PRO –активный сабвуфер,1400 вт.стерео-кроссовер, динамик 15</t>
  </si>
  <si>
    <t>Шторы</t>
  </si>
  <si>
    <t>Палас на войлоке</t>
  </si>
  <si>
    <t>Замощенная площадка с летней эстрадой (Парк)</t>
  </si>
  <si>
    <t>57-57-03/010/2005-57</t>
  </si>
  <si>
    <t>Св-во о гос. регистрации права 57-АБ 155866</t>
  </si>
  <si>
    <t>п. Кромы, ул. 1 Мая</t>
  </si>
  <si>
    <t>57-57-03/010/2005-523</t>
  </si>
  <si>
    <t>Св-во о гос. регистрации права 57-АБ 348858</t>
  </si>
  <si>
    <t>п. Кромы, ул. 30 лет Победы</t>
  </si>
  <si>
    <t>57-57-03/010/2005-636</t>
  </si>
  <si>
    <t>Орловская область, Кромской район, с. Шахово</t>
  </si>
  <si>
    <t>1065741015757  26.10.2011</t>
  </si>
  <si>
    <t>1027501255821    31.03.1997</t>
  </si>
  <si>
    <t>1025701255975   31.03.1997</t>
  </si>
  <si>
    <t xml:space="preserve">"Вожовская средняя общеобразовательная </t>
  </si>
  <si>
    <t>школа им. С.М. Пузырева"</t>
  </si>
  <si>
    <t>Орловская область, Кромской район, с. Вожово</t>
  </si>
  <si>
    <t>1025701256020     15.09.2011</t>
  </si>
  <si>
    <t>Д-156</t>
  </si>
  <si>
    <t>Д-157</t>
  </si>
  <si>
    <t>Д-158</t>
  </si>
  <si>
    <t>Д-159</t>
  </si>
  <si>
    <t>Д-160</t>
  </si>
  <si>
    <t>Д-162</t>
  </si>
  <si>
    <t>Д-161</t>
  </si>
  <si>
    <t>Д-171</t>
  </si>
  <si>
    <t>Д-172</t>
  </si>
  <si>
    <t>Д-173</t>
  </si>
  <si>
    <t>Д-174</t>
  </si>
  <si>
    <t>Д-175</t>
  </si>
  <si>
    <t>МБОУ КР ОО "Кромская средняя общеобразовательная школа"</t>
  </si>
  <si>
    <t>Изгородь</t>
  </si>
  <si>
    <t>Изгородь(стадион)</t>
  </si>
  <si>
    <t>Тротуары и отмостка</t>
  </si>
  <si>
    <t>Канализация наружная</t>
  </si>
  <si>
    <t>Квартальный газопровод</t>
  </si>
  <si>
    <t>Воздушные электролинии</t>
  </si>
  <si>
    <t>Н-89</t>
  </si>
  <si>
    <t>Н-90</t>
  </si>
  <si>
    <t>Н-91</t>
  </si>
  <si>
    <t>Н-92</t>
  </si>
  <si>
    <t>Н-93</t>
  </si>
  <si>
    <t>Н-94</t>
  </si>
  <si>
    <t>Н-95</t>
  </si>
  <si>
    <t>Н-96</t>
  </si>
  <si>
    <t>п. Кромы, ул. 30 лет Победы, д.39</t>
  </si>
  <si>
    <t>57-57-03/010/2005-508</t>
  </si>
  <si>
    <t>57-57-03/010/2005-493</t>
  </si>
  <si>
    <t xml:space="preserve">Мультимедийный проектор NOTEVISION </t>
  </si>
  <si>
    <t>Сценический задник</t>
  </si>
  <si>
    <t xml:space="preserve">Карусель </t>
  </si>
  <si>
    <t xml:space="preserve">Качели </t>
  </si>
  <si>
    <t>Горка скат</t>
  </si>
  <si>
    <t xml:space="preserve">Системный блок </t>
  </si>
  <si>
    <t>Баян «Рубин»</t>
  </si>
  <si>
    <t>Баян «Этюд»</t>
  </si>
  <si>
    <t>Пианино «Реслер»</t>
  </si>
  <si>
    <t>рояль</t>
  </si>
  <si>
    <t>синтезатор</t>
  </si>
  <si>
    <t>Печь электрокамерная</t>
  </si>
  <si>
    <t>Компьютер с оборудованием</t>
  </si>
  <si>
    <t>Холодильник «Атлант» МХ 5810-62</t>
  </si>
  <si>
    <t>Моб ПК Lenovo G50-30</t>
  </si>
  <si>
    <t>Проектор Acer P1173</t>
  </si>
  <si>
    <t>Стиральная Машина Атлант 70С 86-10</t>
  </si>
  <si>
    <t>Пылесос Marta-1349</t>
  </si>
  <si>
    <t>Телевизор LCD BBK 40 LEM-3070/FT2C/RU+RS</t>
  </si>
  <si>
    <t>Ноутбук hp250 G4</t>
  </si>
  <si>
    <t>4.101.34.0029</t>
  </si>
  <si>
    <t>Ноутбук Lenovo G 50-30 80G00150RK</t>
  </si>
  <si>
    <t>Волейбольная сетка 100*100 4,0</t>
  </si>
  <si>
    <t>Машинка для разметки полей</t>
  </si>
  <si>
    <t>SHURE PG81-XLR кардиоидный конденсаторный инструментальный микрофон с выключателем, с кабелем XLR-XLR</t>
  </si>
  <si>
    <t>пгт. Кромы, ул. Советская, д. 32, пом.1</t>
  </si>
  <si>
    <t>57:09:0030301:160</t>
  </si>
  <si>
    <t>пгт. Кромы, ул. Советская, д. 32, пом.2</t>
  </si>
  <si>
    <t>57:09:0030301:161</t>
  </si>
  <si>
    <t>пгт. Кромы, ул. Советская, д. 32, пом.3</t>
  </si>
  <si>
    <t>57:09:0030301:162</t>
  </si>
  <si>
    <t>пгт. Кромы, ул. Советская, д. 32, пом.4</t>
  </si>
  <si>
    <t>57:09:0030301:163</t>
  </si>
  <si>
    <t>57:09:0030301:164</t>
  </si>
  <si>
    <t>пгт. Кромы, ул. Советская, д. 32, пом.5</t>
  </si>
  <si>
    <t>Детский игровой комплекс "Мини"</t>
  </si>
  <si>
    <t>Качалка на пружине "Лягушонок"</t>
  </si>
  <si>
    <t>Качалка на пружине "Пчелка"</t>
  </si>
  <si>
    <t>Д-1437</t>
  </si>
  <si>
    <t>Орловская область, п.Кромы, ул. Советская, д. 32</t>
  </si>
  <si>
    <t>1025701256910    20.09.2011</t>
  </si>
  <si>
    <t>Орловская область, п.Кромы, пл. Освобождения, д. 1</t>
  </si>
  <si>
    <t>1025701258120   11.13.2002</t>
  </si>
  <si>
    <t>Устав зарегистрирован, выдано Свидетельство  о государственной регистрации Устава муниципального образования 28.10.2005г. №RU575130002005001;  Свидетельство о включении муниципального образования в государственный реестр муниципальных образований -рег.№RU57513000 от 18.11.2005г.</t>
  </si>
  <si>
    <t>4.101.34.0018</t>
  </si>
  <si>
    <t>Д-1227</t>
  </si>
  <si>
    <t>Д-1228</t>
  </si>
  <si>
    <t>Д-1230</t>
  </si>
  <si>
    <t>Д-1231</t>
  </si>
  <si>
    <t>Д-1232</t>
  </si>
  <si>
    <t>Д-1233</t>
  </si>
  <si>
    <t>Д-1234</t>
  </si>
  <si>
    <t>Д-1236</t>
  </si>
  <si>
    <t>Д-1237</t>
  </si>
  <si>
    <t>Д-1238</t>
  </si>
  <si>
    <t>ЖК-монитор 19.0 "SamsungMaster E1920NW"(бух)</t>
  </si>
  <si>
    <t>ЖК-монитор 19.0 "SamsungMaster E1920NW"(школа)</t>
  </si>
  <si>
    <t xml:space="preserve">Проектор BenQ MP512 </t>
  </si>
  <si>
    <t>Активная акустическая система 250ВТ"SoudKig"</t>
  </si>
  <si>
    <t>Котел "Ишма 100"</t>
  </si>
  <si>
    <t>Шкаф морозильный ШХСН-0,56 (школа)</t>
  </si>
  <si>
    <t>Пианино "Ноктюрн"</t>
  </si>
  <si>
    <t>Водонагреватель 18 (18КВ)</t>
  </si>
  <si>
    <t>Плита Электрическая</t>
  </si>
  <si>
    <t>Системный блок Intel-P-E5700 (бух)</t>
  </si>
  <si>
    <t>Д-1730</t>
  </si>
  <si>
    <t>Холодильник "Индезит"</t>
  </si>
  <si>
    <t>Холодильная приставка МВВ-4-12</t>
  </si>
  <si>
    <t>Кромской район, Кутафинское с/п, д. Глинки</t>
  </si>
  <si>
    <t>57:09:0520101:230</t>
  </si>
  <si>
    <t>для экспуатации и обслуживания нежилого здания</t>
  </si>
  <si>
    <t>57:09:0650101:79</t>
  </si>
  <si>
    <t>Д-1239</t>
  </si>
  <si>
    <t>Д-1240</t>
  </si>
  <si>
    <t>Д-1241</t>
  </si>
  <si>
    <t>Д-1242</t>
  </si>
  <si>
    <t>Д-1243</t>
  </si>
  <si>
    <t>Д-1244</t>
  </si>
  <si>
    <t>Д-1245</t>
  </si>
  <si>
    <t>Д-1246</t>
  </si>
  <si>
    <t>Д-1247</t>
  </si>
  <si>
    <t>Д-1248</t>
  </si>
  <si>
    <t>Д-1249</t>
  </si>
  <si>
    <t>Д-1250</t>
  </si>
  <si>
    <t>Д-1251</t>
  </si>
  <si>
    <t>Д-1254</t>
  </si>
  <si>
    <t>Д-1255</t>
  </si>
  <si>
    <t>Д-1256</t>
  </si>
  <si>
    <t>Д-1257</t>
  </si>
  <si>
    <t>Д-1258</t>
  </si>
  <si>
    <t>Д-1259</t>
  </si>
  <si>
    <t>Д-1260</t>
  </si>
  <si>
    <t>Д-1261</t>
  </si>
  <si>
    <t>Д-1262</t>
  </si>
  <si>
    <t>Д-1263</t>
  </si>
  <si>
    <t>Д-1264</t>
  </si>
  <si>
    <t>Д-1265</t>
  </si>
  <si>
    <t>Д-1266</t>
  </si>
  <si>
    <t>Д-1273</t>
  </si>
  <si>
    <t>Д-1274</t>
  </si>
  <si>
    <t>Д-1275</t>
  </si>
  <si>
    <t>Д-1276</t>
  </si>
  <si>
    <t>Д-1277</t>
  </si>
  <si>
    <t>Д-1279</t>
  </si>
  <si>
    <t>Д-1280</t>
  </si>
  <si>
    <t>Д-1281</t>
  </si>
  <si>
    <t>Д-1283</t>
  </si>
  <si>
    <t>Д-1284</t>
  </si>
  <si>
    <t>Д-1454</t>
  </si>
  <si>
    <t>Д-1455</t>
  </si>
  <si>
    <t>Д-1456</t>
  </si>
  <si>
    <t>Д-1457</t>
  </si>
  <si>
    <t>Д-1458</t>
  </si>
  <si>
    <t>Д-1459</t>
  </si>
  <si>
    <t>Д-1460</t>
  </si>
  <si>
    <t>Д-1466</t>
  </si>
  <si>
    <t>Д-1467</t>
  </si>
  <si>
    <t>Д-1468</t>
  </si>
  <si>
    <t>Д-1469</t>
  </si>
  <si>
    <t>Д-1470</t>
  </si>
  <si>
    <t>Д-1471</t>
  </si>
  <si>
    <t>Д-1472</t>
  </si>
  <si>
    <t>Д-1473</t>
  </si>
  <si>
    <t>Д-1474</t>
  </si>
  <si>
    <t>Д-1475</t>
  </si>
  <si>
    <t>Д-1476</t>
  </si>
  <si>
    <t>Д-1477</t>
  </si>
  <si>
    <t>Д-1478</t>
  </si>
  <si>
    <t>Ограждение и ворота</t>
  </si>
  <si>
    <t>Н-202</t>
  </si>
  <si>
    <t>Н-203</t>
  </si>
  <si>
    <t>Баян "Юпитер"</t>
  </si>
  <si>
    <t>Баян "Юпитер 2Д"</t>
  </si>
  <si>
    <t>Котёл АОГВ 23,2 "Универсал"</t>
  </si>
  <si>
    <t>права муниципальной</t>
  </si>
  <si>
    <t>(условный)</t>
  </si>
  <si>
    <t>Системный блок ASUS P8H61-M</t>
  </si>
  <si>
    <t>Системный блок (сервер)</t>
  </si>
  <si>
    <t xml:space="preserve">рабочее место учителя   </t>
  </si>
  <si>
    <t>Рабочее место учителя</t>
  </si>
  <si>
    <t>Мобильный компьютерный комплекс ICLab(1+12)</t>
  </si>
  <si>
    <t>Ноутбук RAYBook Sil52 Inter Pentium B970/2G320G/wifi/Win7 PRO/MS Office 2013</t>
  </si>
  <si>
    <t>Проектор мультимедийный Epson EB-X18 с потолочным креплением и кабелем</t>
  </si>
  <si>
    <t>Ноутбук RAYbook Sil52 Inter Pentium B970/2G/320G/wifi/Win 7 PRO/MS Office 2013</t>
  </si>
  <si>
    <t>Д-44</t>
  </si>
  <si>
    <t>Д-45</t>
  </si>
  <si>
    <t>Д-46</t>
  </si>
  <si>
    <t>МБОУ КР ОО "Коровье-Болотовская средняя общеобразовательная школа"</t>
  </si>
  <si>
    <t>101004172</t>
  </si>
  <si>
    <t>101004173</t>
  </si>
  <si>
    <t>101004174</t>
  </si>
  <si>
    <t>101004178</t>
  </si>
  <si>
    <t>101004186</t>
  </si>
  <si>
    <t>Телефон мобильный Samsung  GT B 5702 Black</t>
  </si>
  <si>
    <t>Принтер Canon I  SENSYS MF 4140</t>
  </si>
  <si>
    <t>Ксерокс Kyocera FS-1016MFP</t>
  </si>
  <si>
    <t>Ксерокс Toshiba ESTUDIO 166</t>
  </si>
  <si>
    <t>Автомагнитола 2N DVD PROLOGU MDD -7120T</t>
  </si>
  <si>
    <t>Компьютер GEG Prestige Q170 (сист.блок)</t>
  </si>
  <si>
    <t>Котел ИШМА-63</t>
  </si>
  <si>
    <t>Сигнализатор токсич. и горюч. газов</t>
  </si>
  <si>
    <t>Мини-АТС</t>
  </si>
  <si>
    <t>Кондиционер Samsung SD HL-18</t>
  </si>
  <si>
    <t>Компьютер (ноутбук)</t>
  </si>
  <si>
    <t>1025701257537     15.11.2011</t>
  </si>
  <si>
    <t>4.101.36.000.103</t>
  </si>
  <si>
    <t>4.015.10.000.3</t>
  </si>
  <si>
    <t>4.101.36.000.91</t>
  </si>
  <si>
    <t>4.101.36.000.92</t>
  </si>
  <si>
    <t>4.101.36.000.93</t>
  </si>
  <si>
    <t>лазерный принтер HP LaserJet pro 400 M 201n</t>
  </si>
  <si>
    <t>4101340040</t>
  </si>
  <si>
    <t>Д-427</t>
  </si>
  <si>
    <t>Д-428</t>
  </si>
  <si>
    <t>Д-431</t>
  </si>
  <si>
    <t>Д-432</t>
  </si>
  <si>
    <t>Д-434</t>
  </si>
  <si>
    <t>Д-439</t>
  </si>
  <si>
    <t>Д-443</t>
  </si>
  <si>
    <t>Д-555</t>
  </si>
  <si>
    <t>Д-466</t>
  </si>
  <si>
    <t>Д-471</t>
  </si>
  <si>
    <t>Д-472</t>
  </si>
  <si>
    <t>Д-479</t>
  </si>
  <si>
    <t>.Д-482</t>
  </si>
  <si>
    <t>Д-484</t>
  </si>
  <si>
    <t>Д-489</t>
  </si>
  <si>
    <t>Д-490</t>
  </si>
  <si>
    <t>Д-493</t>
  </si>
  <si>
    <t>Д-494</t>
  </si>
  <si>
    <t>Д-496</t>
  </si>
  <si>
    <t>НК-9</t>
  </si>
  <si>
    <t>Кромской район,с. Шахово, ул. Победы, д. 9, кв.24</t>
  </si>
  <si>
    <t>57:09:0160101:769</t>
  </si>
  <si>
    <t>Св-во о гос. регистрации права 57-АБ 594317</t>
  </si>
  <si>
    <t>проектор мультимедииный</t>
  </si>
  <si>
    <t>Здание районного дома культуры</t>
  </si>
  <si>
    <t>п.Кромы, ул. 25 Октября, д.47</t>
  </si>
  <si>
    <t xml:space="preserve">АОГВ </t>
  </si>
  <si>
    <t>Н-168</t>
  </si>
  <si>
    <t>Н-182</t>
  </si>
  <si>
    <t>Н-187</t>
  </si>
  <si>
    <t>многофункциональное устройство</t>
  </si>
  <si>
    <t>компьютер HP,LG</t>
  </si>
  <si>
    <t>210104081</t>
  </si>
  <si>
    <t>210104082</t>
  </si>
  <si>
    <t>210104083</t>
  </si>
  <si>
    <t>210104084</t>
  </si>
  <si>
    <t>210104085</t>
  </si>
  <si>
    <t>210104088</t>
  </si>
  <si>
    <t>210104089</t>
  </si>
  <si>
    <t>210104090</t>
  </si>
  <si>
    <t>210104091</t>
  </si>
  <si>
    <t>210104095</t>
  </si>
  <si>
    <t>210104100</t>
  </si>
  <si>
    <t>210104101</t>
  </si>
  <si>
    <t>210104102</t>
  </si>
  <si>
    <t>210104103</t>
  </si>
  <si>
    <t>Учебный набор «Мир Левентука»</t>
  </si>
  <si>
    <t>пгт. Кромы, ул. Карла Маркса, д.7</t>
  </si>
  <si>
    <t>Д-2090</t>
  </si>
  <si>
    <t>Д-2091</t>
  </si>
  <si>
    <t>Д-2092</t>
  </si>
  <si>
    <t>Д-2093</t>
  </si>
  <si>
    <t>Д-2102</t>
  </si>
  <si>
    <t>Д-2103</t>
  </si>
  <si>
    <t>Д-2104</t>
  </si>
  <si>
    <t>Д-2106</t>
  </si>
  <si>
    <t>Д-2107</t>
  </si>
  <si>
    <t>Д-2109</t>
  </si>
  <si>
    <t>Д-2110</t>
  </si>
  <si>
    <t>Д-2111</t>
  </si>
  <si>
    <t>Д-2112</t>
  </si>
  <si>
    <t>Д-2113</t>
  </si>
  <si>
    <t>Д-2114</t>
  </si>
  <si>
    <t>Д-2115</t>
  </si>
  <si>
    <t>Д-2117</t>
  </si>
  <si>
    <t>Д-2118</t>
  </si>
  <si>
    <t>Д-2119</t>
  </si>
  <si>
    <t>Д-2120</t>
  </si>
  <si>
    <t>Д-2122</t>
  </si>
  <si>
    <t>Д-2123</t>
  </si>
  <si>
    <t>Д-2126</t>
  </si>
  <si>
    <t>Д-2127</t>
  </si>
  <si>
    <t>Д-2133</t>
  </si>
  <si>
    <t>Д-2145</t>
  </si>
  <si>
    <t>Д-2149</t>
  </si>
  <si>
    <t>Д-2150</t>
  </si>
  <si>
    <t>Д-2151</t>
  </si>
  <si>
    <t>Д-2153</t>
  </si>
  <si>
    <t>Набор демонстрационный "Геометрическая оптика"</t>
  </si>
  <si>
    <t>Набор демонстрационный "Волновая оптика"</t>
  </si>
  <si>
    <t>Школьная метеостанция</t>
  </si>
  <si>
    <t>101004137</t>
  </si>
  <si>
    <t>101004158</t>
  </si>
  <si>
    <t>101004159</t>
  </si>
  <si>
    <t>101004160</t>
  </si>
  <si>
    <t>101004161</t>
  </si>
  <si>
    <t>101004163</t>
  </si>
  <si>
    <t xml:space="preserve">Часть здания </t>
  </si>
  <si>
    <t xml:space="preserve">здание модульной котельной </t>
  </si>
  <si>
    <t>кладовая</t>
  </si>
  <si>
    <t>изгородь металлическая</t>
  </si>
  <si>
    <t>Ворота</t>
  </si>
  <si>
    <t>Н-75</t>
  </si>
  <si>
    <t>Н-76</t>
  </si>
  <si>
    <t>Н-77</t>
  </si>
  <si>
    <t>Н-78</t>
  </si>
  <si>
    <t>Н-79</t>
  </si>
  <si>
    <t>Н-80</t>
  </si>
  <si>
    <t>Н-81</t>
  </si>
  <si>
    <t>Н-82</t>
  </si>
  <si>
    <t>Н-83</t>
  </si>
  <si>
    <t>Н-84</t>
  </si>
  <si>
    <t>57-57-03/010/2005-43</t>
  </si>
  <si>
    <t>57:09:0100101:0510:54:225:001:017146120:0001:20050</t>
  </si>
  <si>
    <t>57-57-03/010/2005-476</t>
  </si>
  <si>
    <t>57-57-03-010-2005-515</t>
  </si>
  <si>
    <t>57-57-03/010/2005-51</t>
  </si>
  <si>
    <t>Д-1052</t>
  </si>
  <si>
    <t>Д-1053</t>
  </si>
  <si>
    <t>Д-1054</t>
  </si>
  <si>
    <t>Д-1055</t>
  </si>
  <si>
    <t>Д-1056</t>
  </si>
  <si>
    <t>Д-1057</t>
  </si>
  <si>
    <t>Д-1058</t>
  </si>
  <si>
    <t>Д-1059</t>
  </si>
  <si>
    <t>Д-1060</t>
  </si>
  <si>
    <t>Подраздел 1.3. Сведения о квартирах, помещениях,</t>
  </si>
  <si>
    <t>иные</t>
  </si>
  <si>
    <t>парамет-</t>
  </si>
  <si>
    <t>ры</t>
  </si>
  <si>
    <t>(жилое,</t>
  </si>
  <si>
    <t>нежилое</t>
  </si>
  <si>
    <t>и т.д)</t>
  </si>
  <si>
    <t xml:space="preserve">Параметры, характеризующие физические </t>
  </si>
  <si>
    <t>свойства объекта недвижимости</t>
  </si>
  <si>
    <t>Реквизиты документов-оснований</t>
  </si>
  <si>
    <t xml:space="preserve">Лицензионная версия  с правом установки  на 1комп. </t>
  </si>
  <si>
    <t xml:space="preserve">Мягкая мебель </t>
  </si>
  <si>
    <t>Емкость</t>
  </si>
  <si>
    <t>Проектор SHARP</t>
  </si>
  <si>
    <t>Котельная модульная</t>
  </si>
  <si>
    <t>Уборная</t>
  </si>
  <si>
    <t>Ограждение</t>
  </si>
  <si>
    <t>Н-39</t>
  </si>
  <si>
    <t>Н-40</t>
  </si>
  <si>
    <t>Н-41</t>
  </si>
  <si>
    <t xml:space="preserve">Кромской район с. Апальково </t>
  </si>
  <si>
    <t>МБОУ КР ОО "Кривчиковская средняя общеобразовательная школа"</t>
  </si>
  <si>
    <t>Холодильная камера</t>
  </si>
  <si>
    <t>Стол приводов</t>
  </si>
  <si>
    <t>Мармит для 1-х блюд</t>
  </si>
  <si>
    <t>Универсальная машина</t>
  </si>
  <si>
    <t>Станок ТВ</t>
  </si>
  <si>
    <t>Мотонасос</t>
  </si>
  <si>
    <t>Мармит для 2-х блюд</t>
  </si>
  <si>
    <t>Прилавок витрина</t>
  </si>
  <si>
    <t>Св-во о гос. регистрации права 799636</t>
  </si>
  <si>
    <t>Св-во о гос. регистрации права 799639</t>
  </si>
  <si>
    <t>Св-во о гос. регистрации права 799638</t>
  </si>
  <si>
    <t>Св-во о гос. регистрации права 799637</t>
  </si>
  <si>
    <t>Св-во о гос. регистрации права 799635</t>
  </si>
  <si>
    <t>Св-во о гос. регистрации права 799634</t>
  </si>
  <si>
    <t>Св-во о гос. регистрации права 799633</t>
  </si>
  <si>
    <t>Св-во о гос. регистрации права 799632</t>
  </si>
  <si>
    <t>Стиральная машина "Zanussi" (д/с №1)</t>
  </si>
  <si>
    <t>1025701256734   07.11.2011</t>
  </si>
  <si>
    <t>Св-во о гос. регистрации права 57-АБ 348191</t>
  </si>
  <si>
    <t>57:09:1370101:156</t>
  </si>
  <si>
    <t>57:09:1370101:120</t>
  </si>
  <si>
    <t xml:space="preserve">Кромской район с.Коровье Болото </t>
  </si>
  <si>
    <t>210104104</t>
  </si>
  <si>
    <t>210104105</t>
  </si>
  <si>
    <t>210104106</t>
  </si>
  <si>
    <t>210104107</t>
  </si>
  <si>
    <t>210104108</t>
  </si>
  <si>
    <t>210104109</t>
  </si>
  <si>
    <t>110104109</t>
  </si>
  <si>
    <t>Наименование недвижимого имущества</t>
  </si>
  <si>
    <t>Д-1680</t>
  </si>
  <si>
    <t>Д-1682</t>
  </si>
  <si>
    <t>Кромской район,с. Вожово, ул. Мира, д. 6, кв.7</t>
  </si>
  <si>
    <t>57:09:0410101:807</t>
  </si>
  <si>
    <t>Св-во о гос. регистрации права 825268</t>
  </si>
  <si>
    <t>НК-25</t>
  </si>
  <si>
    <t>НК-26</t>
  </si>
  <si>
    <t>НК-27</t>
  </si>
  <si>
    <t>Кромской район,с. Шахово, ул. Победы, д. 6, кв.6</t>
  </si>
  <si>
    <t>57:09:0160101:616</t>
  </si>
  <si>
    <t>Св-во о гос. регистрации права 824980</t>
  </si>
  <si>
    <t>57:09:0160101:793</t>
  </si>
  <si>
    <t>НК-28</t>
  </si>
  <si>
    <t>Св-во о гос. регистрации права 759673</t>
  </si>
  <si>
    <t>пгт. Кромы, пер. Бобкова, д. 15 в, кв. 1</t>
  </si>
  <si>
    <t>57:09:0030211:521</t>
  </si>
  <si>
    <t>Выписка из ЕГРП от 24.11.2016</t>
  </si>
  <si>
    <t>пгт. Кромы, пер. Бобкова, д. 15 в, кв. 3</t>
  </si>
  <si>
    <t>57:09:0030211:522</t>
  </si>
  <si>
    <t>пгт. Кромы, пер. Бобкова, д. 15 в, кв. 5</t>
  </si>
  <si>
    <t>57:09:0030211:514</t>
  </si>
  <si>
    <t>пгт. Кромы, пер. Бобкова, д. 15 в, кв. 6</t>
  </si>
  <si>
    <t>57:09:0030211:515</t>
  </si>
  <si>
    <t>пгт. Кромы, пер. Бобкова, д. 15 в, кв. 8</t>
  </si>
  <si>
    <t>57:09:0030211:517</t>
  </si>
  <si>
    <t>пгт. Кромы, пер. Бобкова, д. 15 в, кв. 10</t>
  </si>
  <si>
    <t>57:09:0030211:505</t>
  </si>
  <si>
    <t>пгт. Кромы, пер. Бобкова, д. 15 в, кв. 13</t>
  </si>
  <si>
    <t>57:09:0030211:508</t>
  </si>
  <si>
    <t>НК-29</t>
  </si>
  <si>
    <t>НК-30</t>
  </si>
  <si>
    <t>НК-31</t>
  </si>
  <si>
    <t>НК-32</t>
  </si>
  <si>
    <t>НК-33</t>
  </si>
  <si>
    <t>НК-34</t>
  </si>
  <si>
    <t>НК-35</t>
  </si>
  <si>
    <t>Основание возникновения (прекращения) ограничения</t>
  </si>
  <si>
    <t>(обременения)</t>
  </si>
  <si>
    <t>ограниче-</t>
  </si>
  <si>
    <t xml:space="preserve">ния </t>
  </si>
  <si>
    <t>(обреме-</t>
  </si>
  <si>
    <t>ния)</t>
  </si>
  <si>
    <t xml:space="preserve">Подраздел 1.1. Сведения о земельных участках, находящихся в муниципальной </t>
  </si>
  <si>
    <t>собственности</t>
  </si>
  <si>
    <t>руб.</t>
  </si>
  <si>
    <t>Св-во о гос. регистрации права 57-АБ 348217</t>
  </si>
  <si>
    <t>Св-во о гос. регистрации права 57-АБ 348245</t>
  </si>
  <si>
    <t>Д-176</t>
  </si>
  <si>
    <t>Д-177</t>
  </si>
  <si>
    <t>Д-178</t>
  </si>
  <si>
    <t>Д-179</t>
  </si>
  <si>
    <t>Д-182</t>
  </si>
  <si>
    <t>Д-183</t>
  </si>
  <si>
    <t>Д-184</t>
  </si>
  <si>
    <t>Д-185</t>
  </si>
  <si>
    <t>ноутбук</t>
  </si>
  <si>
    <t>Гармонь «Тула»</t>
  </si>
  <si>
    <t>Баян уч. «Тула»</t>
  </si>
  <si>
    <t>Видео камера «Sony»</t>
  </si>
  <si>
    <t>Влаговпит.покрыт</t>
  </si>
  <si>
    <t>Шторы жалюзи</t>
  </si>
  <si>
    <t>МБДОУ КР ОО "Детский сад № 2"</t>
  </si>
  <si>
    <t>Н-199</t>
  </si>
  <si>
    <t>МБДОУ КР ОО "Детский сад № 3"</t>
  </si>
  <si>
    <t>Н-200</t>
  </si>
  <si>
    <t>Холодильн.камера "Ларь" HF-996</t>
  </si>
  <si>
    <t>Мясорубка Эл.М-75 УКИ-10 код 5007840</t>
  </si>
  <si>
    <t>Водонагреватель ЭВАД-100</t>
  </si>
  <si>
    <t>Активно-окустическая система</t>
  </si>
  <si>
    <t>Пианино «Аккорд» б/у</t>
  </si>
  <si>
    <t>Телевизор 25940</t>
  </si>
  <si>
    <t>Пианино «Чайковский»</t>
  </si>
  <si>
    <t>2-й этаж здания</t>
  </si>
  <si>
    <t>Гараж</t>
  </si>
  <si>
    <t>Орловская область п.Кромы ул.Советская д30</t>
  </si>
  <si>
    <t>Итого:</t>
  </si>
  <si>
    <t>Отдел сельского хозяйства администрации Кромского района</t>
  </si>
  <si>
    <t>Н-1</t>
  </si>
  <si>
    <t>Д-694</t>
  </si>
  <si>
    <t>Д-695</t>
  </si>
  <si>
    <t>Д-696</t>
  </si>
  <si>
    <t>Д-697</t>
  </si>
  <si>
    <t>Д-704</t>
  </si>
  <si>
    <t>Д-517</t>
  </si>
  <si>
    <t>Д-497</t>
  </si>
  <si>
    <t>Д-520</t>
  </si>
  <si>
    <t>Д-526</t>
  </si>
  <si>
    <t>Д-527</t>
  </si>
  <si>
    <t>Д-528</t>
  </si>
  <si>
    <t>Д-538</t>
  </si>
  <si>
    <t>Н-47</t>
  </si>
  <si>
    <t>Н-48</t>
  </si>
  <si>
    <t>Н-49</t>
  </si>
  <si>
    <t>Н-50</t>
  </si>
  <si>
    <t>Н-51</t>
  </si>
  <si>
    <t>Н-52</t>
  </si>
  <si>
    <t>Кромской район д. Моховое</t>
  </si>
  <si>
    <t>Д-753</t>
  </si>
  <si>
    <t>Д-756</t>
  </si>
  <si>
    <t>Д-760</t>
  </si>
  <si>
    <t>Д-762</t>
  </si>
  <si>
    <t xml:space="preserve">Колонка </t>
  </si>
  <si>
    <t>Д-2089</t>
  </si>
  <si>
    <t>Ноутбук 250 G4</t>
  </si>
  <si>
    <t>Н-2</t>
  </si>
  <si>
    <t>Административное здание</t>
  </si>
  <si>
    <t>Н-3</t>
  </si>
  <si>
    <t>Н-4</t>
  </si>
  <si>
    <t>Орловская область п.Кромы ул.Советская д27</t>
  </si>
  <si>
    <t>Казенное предприятие</t>
  </si>
  <si>
    <t>Шкаф со стеклом для документов со встроенным сейфом</t>
  </si>
  <si>
    <t>Д-2379</t>
  </si>
  <si>
    <t>Д-2380</t>
  </si>
  <si>
    <t>Д-2381</t>
  </si>
  <si>
    <t>Д-2382</t>
  </si>
  <si>
    <t>Д-2383</t>
  </si>
  <si>
    <t>Д-2384</t>
  </si>
  <si>
    <t>Д-2385</t>
  </si>
  <si>
    <t>Д-2386</t>
  </si>
  <si>
    <t>Д-2387</t>
  </si>
  <si>
    <t>Д-2390</t>
  </si>
  <si>
    <t>Д-2399</t>
  </si>
  <si>
    <t>Д-2400</t>
  </si>
  <si>
    <t>Д-2402</t>
  </si>
  <si>
    <t>Итого</t>
  </si>
  <si>
    <t>Д-2411</t>
  </si>
  <si>
    <t>Д-2412</t>
  </si>
  <si>
    <t>Д-2414</t>
  </si>
  <si>
    <t>Д-2415</t>
  </si>
  <si>
    <t>Д-2416</t>
  </si>
  <si>
    <t>Д-2417</t>
  </si>
  <si>
    <t>Д-2418</t>
  </si>
  <si>
    <t>Д-2419</t>
  </si>
  <si>
    <t>Д-2420</t>
  </si>
  <si>
    <t>Д-2421</t>
  </si>
  <si>
    <t>Д-2422</t>
  </si>
  <si>
    <t>Д-2423</t>
  </si>
  <si>
    <t>Д-2424</t>
  </si>
  <si>
    <t>Д-2425</t>
  </si>
  <si>
    <t>Д-2426</t>
  </si>
  <si>
    <t>Д-2427</t>
  </si>
  <si>
    <t>Д-2428</t>
  </si>
  <si>
    <t>Д-2429</t>
  </si>
  <si>
    <t>Д-2430</t>
  </si>
  <si>
    <t>Д-2431</t>
  </si>
  <si>
    <t>Д-2437</t>
  </si>
  <si>
    <t>Д-2438</t>
  </si>
  <si>
    <t>Д-2439</t>
  </si>
  <si>
    <t>Д-2440</t>
  </si>
  <si>
    <t>Д-2441</t>
  </si>
  <si>
    <t>Д-2442</t>
  </si>
  <si>
    <t>Д-2443</t>
  </si>
  <si>
    <t>Д-2515</t>
  </si>
  <si>
    <t>Д-2516</t>
  </si>
  <si>
    <t>Д-2517</t>
  </si>
  <si>
    <t>Д-2518</t>
  </si>
  <si>
    <t>Д-2519</t>
  </si>
  <si>
    <t>Д-2520</t>
  </si>
  <si>
    <t>Д-2521</t>
  </si>
  <si>
    <t>Д-2522</t>
  </si>
  <si>
    <t>Д-2523</t>
  </si>
  <si>
    <t>Кромской район д. Шарыкино</t>
  </si>
  <si>
    <t xml:space="preserve">МБОУ ДОД  "Кромской центр дополнительного образования для детей" </t>
  </si>
  <si>
    <t>Паркета шлифовальная машина</t>
  </si>
  <si>
    <t>Класс ПДД</t>
  </si>
  <si>
    <t>Сварочный аппарат</t>
  </si>
  <si>
    <t>культиватор</t>
  </si>
  <si>
    <t>плуг</t>
  </si>
  <si>
    <t>Ком.класс</t>
  </si>
  <si>
    <t>Персональная вычислительная машина PS/VP2133</t>
  </si>
  <si>
    <t>Подраздел 2.1 Сведения о муниципальном движимом имуществе</t>
  </si>
  <si>
    <t>Инвентарный</t>
  </si>
  <si>
    <t>балансовой стоимости</t>
  </si>
  <si>
    <t>движимого</t>
  </si>
  <si>
    <t>Сведения о начисленной</t>
  </si>
  <si>
    <t xml:space="preserve"> амортизации (износе)</t>
  </si>
  <si>
    <t>Сведения об остаточной</t>
  </si>
  <si>
    <t>Д-669</t>
  </si>
  <si>
    <t>Д-656</t>
  </si>
  <si>
    <t>Д-662</t>
  </si>
  <si>
    <t>Д-670</t>
  </si>
  <si>
    <t>Д-671</t>
  </si>
  <si>
    <t>Д-672</t>
  </si>
  <si>
    <t>Д-673</t>
  </si>
  <si>
    <t>Д-676</t>
  </si>
  <si>
    <t>Биологическая микролаборатория</t>
  </si>
  <si>
    <t>Автобус</t>
  </si>
  <si>
    <t>Кромской район д. Ульяновка</t>
  </si>
  <si>
    <t>110136094</t>
  </si>
  <si>
    <t>110136095</t>
  </si>
  <si>
    <t>110136067</t>
  </si>
  <si>
    <t>4.101.34.0022</t>
  </si>
  <si>
    <t>4.101.34.0023</t>
  </si>
  <si>
    <t>4.101.34.0024</t>
  </si>
  <si>
    <t>4.101.34.0025</t>
  </si>
  <si>
    <t>Д-128</t>
  </si>
  <si>
    <t>Д-129</t>
  </si>
  <si>
    <t>Д-130</t>
  </si>
  <si>
    <t>Д-131</t>
  </si>
  <si>
    <t>Газовый счетчик</t>
  </si>
  <si>
    <t>Котел КЧМ-5</t>
  </si>
  <si>
    <t>Аналитприбор(сигнализатор)</t>
  </si>
  <si>
    <t>Плита электрическая</t>
  </si>
  <si>
    <t>Мебель школьная</t>
  </si>
  <si>
    <t>Кухонный гарнитур</t>
  </si>
  <si>
    <t>Спортивный комплекс</t>
  </si>
  <si>
    <t>Стол теннисный</t>
  </si>
  <si>
    <t>Компьютер (библиотекаря)</t>
  </si>
  <si>
    <t>Компьютер (учителя)</t>
  </si>
  <si>
    <t>Компьютер (ученика)</t>
  </si>
  <si>
    <t>Проектор</t>
  </si>
  <si>
    <t>1025701257449   31.10.2011</t>
  </si>
  <si>
    <t>Кадастровый (условный)</t>
  </si>
  <si>
    <t>протяжен-</t>
  </si>
  <si>
    <t>ность</t>
  </si>
  <si>
    <t>этажность</t>
  </si>
  <si>
    <t>имущества</t>
  </si>
  <si>
    <t>недвижимого</t>
  </si>
  <si>
    <t xml:space="preserve">Сведения о </t>
  </si>
  <si>
    <t>балансовой стои-</t>
  </si>
  <si>
    <t>мости</t>
  </si>
  <si>
    <t>Телевизор ELENBERG LVD</t>
  </si>
  <si>
    <t>11010400104</t>
  </si>
  <si>
    <t>11010400102</t>
  </si>
  <si>
    <t>1101040091</t>
  </si>
  <si>
    <t>1101040090</t>
  </si>
  <si>
    <t>МБОУ КР ОО "Глинская сред. общеобр. школа"</t>
  </si>
  <si>
    <t>101004124</t>
  </si>
  <si>
    <t>Д-2042</t>
  </si>
  <si>
    <t>Д-2044</t>
  </si>
  <si>
    <t>Д-2051</t>
  </si>
  <si>
    <t>Д-2052</t>
  </si>
  <si>
    <t>Д-2053</t>
  </si>
  <si>
    <t>Д-2056</t>
  </si>
  <si>
    <t>Д-2057</t>
  </si>
  <si>
    <t>Д-2059</t>
  </si>
  <si>
    <t>Д-2060</t>
  </si>
  <si>
    <t>Д-2062</t>
  </si>
  <si>
    <t>Д-2064</t>
  </si>
  <si>
    <t>Д-2070</t>
  </si>
  <si>
    <t>Д-2072</t>
  </si>
  <si>
    <t>Бензокоса 128R/1/1ЛС/Леска Диск (д/с №2)</t>
  </si>
  <si>
    <t>57-57-03/010/2005-538</t>
  </si>
  <si>
    <t>57-57-03/010/2005-601</t>
  </si>
  <si>
    <t>Котельная(ТКУ-0,3К)</t>
  </si>
  <si>
    <t>Св-во о гос. регистрации права 57-АБ 348193</t>
  </si>
  <si>
    <t>Кромской район д. Семенково</t>
  </si>
  <si>
    <t>57-57-03/010/2005-58</t>
  </si>
  <si>
    <t>57-57-03/010/2005-10</t>
  </si>
  <si>
    <t>57-57-03/010/2005-78</t>
  </si>
  <si>
    <t>Св-во о гос. регистрации права 57-АБ 348263</t>
  </si>
  <si>
    <t>57-57-03/010/2005-27</t>
  </si>
  <si>
    <t>Св-во о гос. регистрации права 57-АБ 348215</t>
  </si>
  <si>
    <t>57-57-03/010/2005-75</t>
  </si>
  <si>
    <t>Св-во о гос. регистрации права 57-АБ 348260</t>
  </si>
  <si>
    <t>57-57-03/010/2005-54</t>
  </si>
  <si>
    <t>Св-во о гос. регистрации права 57-АБ 348242</t>
  </si>
  <si>
    <t>57-57-03/010/2005-114</t>
  </si>
  <si>
    <t>Св-во о гос. регистрации права 57-АБ 348299</t>
  </si>
  <si>
    <t>2.101.36.000.106</t>
  </si>
  <si>
    <t>2.101.36.000.107</t>
  </si>
  <si>
    <t>МБОУ КР ОО "Коровье-Болотовская сред. общеобр. школа"</t>
  </si>
  <si>
    <t>Шкаф для документов</t>
  </si>
  <si>
    <t>Стеллаж для кухонного инвентаря</t>
  </si>
  <si>
    <t>Компьютер(место учителя)</t>
  </si>
  <si>
    <t>Компьютер(место ученика)</t>
  </si>
  <si>
    <t>Принтер Samsung ML-2551N</t>
  </si>
  <si>
    <t>Силовая установка</t>
  </si>
  <si>
    <t>Холодильник фармацевтический ХФ 140 "Позис"</t>
  </si>
  <si>
    <t>ММГ АК-74 (макет автомата Калашникова)</t>
  </si>
  <si>
    <t>Набор по безопасности дорожного движения</t>
  </si>
  <si>
    <t>Д-1295</t>
  </si>
  <si>
    <t>Д-1298</t>
  </si>
  <si>
    <t>Д-1299</t>
  </si>
  <si>
    <t>Д-1300</t>
  </si>
  <si>
    <t>Д-1301</t>
  </si>
  <si>
    <t>Д-1302</t>
  </si>
  <si>
    <t>Д-1303</t>
  </si>
  <si>
    <t>Д-1304</t>
  </si>
  <si>
    <t>Д-1306</t>
  </si>
  <si>
    <t>Д-1307</t>
  </si>
  <si>
    <t>Д-1308</t>
  </si>
  <si>
    <t>Д-1313</t>
  </si>
  <si>
    <t>Д-1314</t>
  </si>
  <si>
    <t>Д-1315</t>
  </si>
  <si>
    <t>Д-1316</t>
  </si>
  <si>
    <t>Д-1317</t>
  </si>
  <si>
    <t>Д-1333</t>
  </si>
  <si>
    <t>Д-1334</t>
  </si>
  <si>
    <t>Д-1335</t>
  </si>
  <si>
    <t>Д-1336</t>
  </si>
  <si>
    <t>библиотечный фонд</t>
  </si>
  <si>
    <t>Школа</t>
  </si>
  <si>
    <t>Здание детского сада</t>
  </si>
  <si>
    <t>Н-14</t>
  </si>
  <si>
    <t>Н-15</t>
  </si>
  <si>
    <t>Н-16</t>
  </si>
  <si>
    <t>57-57-01/105/2005-084</t>
  </si>
  <si>
    <t>57-57-03/010/2005-632</t>
  </si>
  <si>
    <t>57-57-03/010/2005-72</t>
  </si>
  <si>
    <t>МБОУ КР ОО "Нижне-Федотовская основная общеобразовательная школа"</t>
  </si>
  <si>
    <t>Н-17</t>
  </si>
  <si>
    <t xml:space="preserve">Кромской район д. Федотово </t>
  </si>
  <si>
    <t>компьютер</t>
  </si>
  <si>
    <t>котельная  блочная</t>
  </si>
  <si>
    <t>насос циркул.муфтовый с торц.уплотн.</t>
  </si>
  <si>
    <t>библитечный фонд</t>
  </si>
  <si>
    <t>110113001</t>
  </si>
  <si>
    <t>410134018</t>
  </si>
  <si>
    <t>МБОУ КР ОО "Семенковская средняя общеобразовательная школа"</t>
  </si>
  <si>
    <t>котел</t>
  </si>
  <si>
    <t>насос</t>
  </si>
  <si>
    <t>Принтер Canon MF 4320 2009г.</t>
  </si>
  <si>
    <t>сигнализатор</t>
  </si>
  <si>
    <t>110134026</t>
  </si>
  <si>
    <t>Ноутбук Lenovo G580</t>
  </si>
  <si>
    <t>Фильтр умягчитель воды кабинетного типа "Елка-кабинет" 1035/656</t>
  </si>
  <si>
    <t>410134038</t>
  </si>
  <si>
    <t>Пандус</t>
  </si>
  <si>
    <t>110136068</t>
  </si>
  <si>
    <t>110136070</t>
  </si>
  <si>
    <t>110136071</t>
  </si>
  <si>
    <t>110136075</t>
  </si>
  <si>
    <t>1101040039</t>
  </si>
  <si>
    <t>1101050064</t>
  </si>
  <si>
    <t>Эл.техника к компьютерам</t>
  </si>
  <si>
    <t>Телевизор 42 TV LG</t>
  </si>
  <si>
    <t>Компьютер в сборе  (Сист.блок, монитор Philips, принтер Canon)</t>
  </si>
  <si>
    <t>Компьютер в сборе сист.блок Asus+монитор Samsung)</t>
  </si>
  <si>
    <t>Система видеонаблюдения</t>
  </si>
  <si>
    <t>Компьютер в сборе (Сист.блок ASUS +монитор PHILIPS+принтер HP LJ PRO M1132</t>
  </si>
  <si>
    <t>Бензокоса Elmos EPT 36F</t>
  </si>
  <si>
    <t>Стол "Танго"</t>
  </si>
  <si>
    <t>Св-во о гос. регистрации права 57-АБ 348195</t>
  </si>
  <si>
    <t>Св-во о гос. регистрации права 57-АБ 348292</t>
  </si>
  <si>
    <t>Св-во о гос. регистрации права 57-АБ 348233</t>
  </si>
  <si>
    <t>Св-во о гос. регистрации права 57-АБ 348257</t>
  </si>
  <si>
    <t>Св-во о гос. регистрации права 57-АБ 379152</t>
  </si>
  <si>
    <t>ОАО "Орелоблгаз"</t>
  </si>
  <si>
    <t>Св-во о гос. регистрации права 57-АБ 348827</t>
  </si>
  <si>
    <t>Св-во о гос. регистрации права 57-АБ 348824</t>
  </si>
  <si>
    <t>Св-во о гос. регистрации права 57-АБ 348831</t>
  </si>
  <si>
    <t>110104019</t>
  </si>
  <si>
    <t>110104020</t>
  </si>
  <si>
    <t>110104021</t>
  </si>
  <si>
    <t>110104022</t>
  </si>
  <si>
    <t>110104023</t>
  </si>
  <si>
    <t>110104025</t>
  </si>
  <si>
    <t>110104026</t>
  </si>
  <si>
    <t>110104027</t>
  </si>
  <si>
    <t>110104028</t>
  </si>
  <si>
    <t>110104029</t>
  </si>
  <si>
    <t>110104030</t>
  </si>
  <si>
    <t>110104031</t>
  </si>
  <si>
    <t>110104032</t>
  </si>
  <si>
    <t>110104036</t>
  </si>
  <si>
    <t>110104038</t>
  </si>
  <si>
    <t>110104039</t>
  </si>
  <si>
    <t>110104040</t>
  </si>
  <si>
    <t>110104041</t>
  </si>
  <si>
    <t>110104042</t>
  </si>
  <si>
    <t>110104043</t>
  </si>
  <si>
    <t>110104044</t>
  </si>
  <si>
    <t>110104045</t>
  </si>
  <si>
    <t>110104046</t>
  </si>
  <si>
    <t>насос к 20/18</t>
  </si>
  <si>
    <t xml:space="preserve">насос к20 </t>
  </si>
  <si>
    <t>музыкальный центр ДБН 8400</t>
  </si>
  <si>
    <t>холодильник Атлант</t>
  </si>
  <si>
    <t>насос ВКС</t>
  </si>
  <si>
    <t xml:space="preserve">Нежилое здание </t>
  </si>
  <si>
    <t>Системный блок СТ 5301</t>
  </si>
  <si>
    <t>Принтер С 422 4А</t>
  </si>
  <si>
    <t>Сл.проектор Кодак 500</t>
  </si>
  <si>
    <t>Радиомикрофон</t>
  </si>
  <si>
    <t>Компьютер ноутбук Samsung R-730</t>
  </si>
  <si>
    <t xml:space="preserve">Принтер (LS 1200 c приводом СД-52-Х) </t>
  </si>
  <si>
    <t xml:space="preserve">Принтер St YLUS 1410 АЗ </t>
  </si>
  <si>
    <t>Фотокамера Панасоник ДМС F2566</t>
  </si>
  <si>
    <t>счетчик газа УБСТ -001 G10</t>
  </si>
  <si>
    <t>Сведения о начис-</t>
  </si>
  <si>
    <t>ленной амортизации</t>
  </si>
  <si>
    <t>(износе)</t>
  </si>
  <si>
    <t>Сведения</t>
  </si>
  <si>
    <t>об остато-</t>
  </si>
  <si>
    <t>чной стои-</t>
  </si>
  <si>
    <t>кадастровой</t>
  </si>
  <si>
    <t>стоимости</t>
  </si>
  <si>
    <t>возникновения (прекращения)</t>
  </si>
  <si>
    <t xml:space="preserve">права муниципальной </t>
  </si>
  <si>
    <t>собственности на недвижимое</t>
  </si>
  <si>
    <t>имущество</t>
  </si>
  <si>
    <t xml:space="preserve"> находящихся в муниципальной собственности</t>
  </si>
  <si>
    <t>"Центр культуры и досуга Кромского района"</t>
  </si>
  <si>
    <t xml:space="preserve">Источник высокого напряжения </t>
  </si>
  <si>
    <t>Учебно-наглядное оборудование для кабинета физики</t>
  </si>
  <si>
    <t>МБОУ КР ОО "Гуторовская средняя общеобразовательная школа им. Куренцова"</t>
  </si>
  <si>
    <t>Туалет</t>
  </si>
  <si>
    <t>Подвал</t>
  </si>
  <si>
    <t>Сарай</t>
  </si>
  <si>
    <t>Сарай-мастерская</t>
  </si>
  <si>
    <t>Здание школы</t>
  </si>
  <si>
    <t>Школьн. мастерская</t>
  </si>
  <si>
    <t>Котельная</t>
  </si>
  <si>
    <t>Н-7</t>
  </si>
  <si>
    <t>Н-8</t>
  </si>
  <si>
    <t>Н-9</t>
  </si>
  <si>
    <t>Н-10</t>
  </si>
  <si>
    <t>Н-11</t>
  </si>
  <si>
    <t>Н-12</t>
  </si>
  <si>
    <t>Н-13</t>
  </si>
  <si>
    <t>57-57-03/010/2005-107</t>
  </si>
  <si>
    <t>57-57-03/010/2005-12</t>
  </si>
  <si>
    <t>57-57-03/010/2005-45</t>
  </si>
  <si>
    <t>Холодильник Стинол</t>
  </si>
  <si>
    <t>Холодильник Норд</t>
  </si>
  <si>
    <t>Морозильная.камера Свияга</t>
  </si>
  <si>
    <t>станок токарный</t>
  </si>
  <si>
    <t>станок фуговальный</t>
  </si>
  <si>
    <t>станок сверлильный</t>
  </si>
  <si>
    <t>машина кухонная.УКМ</t>
  </si>
  <si>
    <t>мармит</t>
  </si>
  <si>
    <t>эл.сковорода</t>
  </si>
  <si>
    <t>плита эл.</t>
  </si>
  <si>
    <t xml:space="preserve">АОГВ-23,2 </t>
  </si>
  <si>
    <t>Компьютер по русскому языку</t>
  </si>
  <si>
    <t>57-57-03/010/2005-95</t>
  </si>
  <si>
    <t>57-57-03/010/2005-291</t>
  </si>
  <si>
    <t>Св-во о гос. регистрации права 57-АБ 348338</t>
  </si>
  <si>
    <t>57-57-03/010/2005-414</t>
  </si>
  <si>
    <t>Св-во о гос. регистрации права 57-АБ 348353</t>
  </si>
  <si>
    <t>57-57-03/010/2005-305</t>
  </si>
  <si>
    <t>Св-во о гос. регистрации права 57-АБ 348304</t>
  </si>
  <si>
    <t>57-57-03/010/2005-307</t>
  </si>
  <si>
    <t>Св-во о гос. регистрации права 57-АБ 348008</t>
  </si>
  <si>
    <t>57-57-03/010/2005-409</t>
  </si>
  <si>
    <t>Св-во о гос. регистрации права 57-АБ 348348</t>
  </si>
  <si>
    <t>Св-во о гос. регистрации права 57-АБ 429695</t>
  </si>
  <si>
    <t>Св-во о гос. регистрации права 57-АБ 429694</t>
  </si>
  <si>
    <t>57:09:1370101:108</t>
  </si>
  <si>
    <t>Св-во о гос. регистрации права 57-АБ 429762</t>
  </si>
  <si>
    <t>Св-во о гос. регистрации права 57-АБ 348248</t>
  </si>
  <si>
    <t>57-57-03/010/2005-109</t>
  </si>
  <si>
    <t>Св-во о гос. регистрации права 57-АБ 348294</t>
  </si>
  <si>
    <t>Св-во о гос. регистрации права 57-АБ 348234</t>
  </si>
  <si>
    <t>57-57-13/008/2011-160</t>
  </si>
  <si>
    <t>Св-во о гос. регистрации права 57-АБ 193727</t>
  </si>
  <si>
    <t>57-57-03/010/2005-492</t>
  </si>
  <si>
    <t>Св-во о гос. регистрации права 57-АБ 348852</t>
  </si>
  <si>
    <t>57-57-03/010/2005-325</t>
  </si>
  <si>
    <t>Св-во о гос. регистрации права 57-АБ 348030</t>
  </si>
  <si>
    <t>Св-во о гос. регистрации права 57-АБ 379002</t>
  </si>
  <si>
    <t>57-57-03/010/2005-53</t>
  </si>
  <si>
    <t>Д-224</t>
  </si>
  <si>
    <t>Д-245</t>
  </si>
  <si>
    <t>комплект скелетов человека и позвоночных животных</t>
  </si>
  <si>
    <t>МБОУ КР ОО "Глинская средняя общеобразовательная школа"</t>
  </si>
  <si>
    <t>Д-736</t>
  </si>
  <si>
    <t>Д-738</t>
  </si>
  <si>
    <t>Д-739</t>
  </si>
  <si>
    <t>Д-740</t>
  </si>
  <si>
    <t>Д-745</t>
  </si>
  <si>
    <t>Д-749</t>
  </si>
  <si>
    <t>МБОУ КР ОО "Гостомльская основная общеобразовательная школа"</t>
  </si>
  <si>
    <t>АОГВ 29-1</t>
  </si>
  <si>
    <t>Св-во о гос. регистрации права 57-АБ 379156</t>
  </si>
  <si>
    <t>Св-во о гос. регистрации права 57-АБ 348759</t>
  </si>
  <si>
    <t xml:space="preserve">балансовой </t>
  </si>
  <si>
    <t>о начисленной</t>
  </si>
  <si>
    <t>Системный блок Intel-P-E5800 (бух)</t>
  </si>
  <si>
    <t>Кромской район,с. Шахово, ул. Победы, д. 4, кв.14</t>
  </si>
  <si>
    <t>Д-2083</t>
  </si>
  <si>
    <t>Д-1677</t>
  </si>
  <si>
    <t>Д-1678</t>
  </si>
  <si>
    <t>Д-1679</t>
  </si>
  <si>
    <t>квартира</t>
  </si>
  <si>
    <t xml:space="preserve">пгт. Кромы, ул. Карла Маркса, д.42, кв.76 </t>
  </si>
  <si>
    <t>57:09:0030207:1121</t>
  </si>
  <si>
    <t xml:space="preserve">пгт. Кромы, ул. 30 лет Победы, д.36, кв.23 </t>
  </si>
  <si>
    <t>57:09:010204:0031:845:023</t>
  </si>
  <si>
    <t>Д-730</t>
  </si>
  <si>
    <t>Д-733</t>
  </si>
  <si>
    <t>Кромской район, Бельдяжское с/п, с. Бельдяжки</t>
  </si>
  <si>
    <t>57:09:1040101:446</t>
  </si>
  <si>
    <t>ограждение</t>
  </si>
  <si>
    <t>МБОУ КР ОО "Шаховская средняя общеобразовательная школа"</t>
  </si>
  <si>
    <t>Автоматика АМКО</t>
  </si>
  <si>
    <t xml:space="preserve">Компьютер в сборе </t>
  </si>
  <si>
    <t>Aser Проектор Р 12661</t>
  </si>
  <si>
    <t>Фильтр Атолл пятиступенчатый</t>
  </si>
  <si>
    <t>Кондиционер GREEGWH12 BCC</t>
  </si>
  <si>
    <t>Шкаф книжный со стеклом</t>
  </si>
  <si>
    <t>общая</t>
  </si>
  <si>
    <t>Договор аренды мун.имущества №4   ("ТеплоМир")</t>
  </si>
  <si>
    <t>Договор аренды мун.имущества №4 ("ТеплоМир")</t>
  </si>
  <si>
    <t>Договор аренды мун.имущества №4  ("ТеплоМир")</t>
  </si>
  <si>
    <t>МБОУ КР ОО "Семенковская сред. общеобр. школа"</t>
  </si>
  <si>
    <t>МБОУ КР ОО "Вожовская сред. общеобр. школа"</t>
  </si>
  <si>
    <t>комплект школьной мебели</t>
  </si>
  <si>
    <t>п. Кромы, ул. 30 лет Победы, д.41</t>
  </si>
  <si>
    <t>п. Кромы, ул. Ленина, д.54</t>
  </si>
  <si>
    <t>п. Кромы, ул. Карла Маркса, д.108</t>
  </si>
  <si>
    <t>Кромской район, д.Колки, д.2,кв.13</t>
  </si>
  <si>
    <t>57:09:1020101:338</t>
  </si>
  <si>
    <t>Св-во о гос. регистрации права 57-АБ 595852</t>
  </si>
  <si>
    <t>Эл.щит Ш70</t>
  </si>
  <si>
    <t>Холодильная камера "Ларь"HF -396</t>
  </si>
  <si>
    <t>Мясорубка МИМ-300 (школа)</t>
  </si>
  <si>
    <t>МБОУ ДОД  "Кромской ЦДО для детей"</t>
  </si>
  <si>
    <t>МБОУ КР ОО "Кромская нач. общеобр. школа"</t>
  </si>
  <si>
    <t>эл.таблица Менделеева</t>
  </si>
  <si>
    <t xml:space="preserve">котел пищевой </t>
  </si>
  <si>
    <t>Гидрант ГП-1,75 (д/с №1)</t>
  </si>
  <si>
    <t>Ноутбук ASUS Х54C (школа)</t>
  </si>
  <si>
    <t>Д-787</t>
  </si>
  <si>
    <t>Д-788</t>
  </si>
  <si>
    <t>Д-789</t>
  </si>
  <si>
    <t>Д-790</t>
  </si>
  <si>
    <t>Д-791</t>
  </si>
  <si>
    <t>Д-792</t>
  </si>
  <si>
    <t>Д-795</t>
  </si>
  <si>
    <t>Д-796</t>
  </si>
  <si>
    <t>Д-798</t>
  </si>
  <si>
    <t>Д-803</t>
  </si>
  <si>
    <t>Д-56</t>
  </si>
  <si>
    <t>Д-57</t>
  </si>
  <si>
    <t>Д-61</t>
  </si>
  <si>
    <t>Д-69</t>
  </si>
  <si>
    <t>Д-70</t>
  </si>
  <si>
    <t>Д-71</t>
  </si>
  <si>
    <t>Д-72</t>
  </si>
  <si>
    <t>Д-73</t>
  </si>
  <si>
    <t>Д-74</t>
  </si>
  <si>
    <t>Д-75</t>
  </si>
  <si>
    <t>Д-76</t>
  </si>
  <si>
    <t>Д-77</t>
  </si>
  <si>
    <t>Пианино Yamaha P-35 B (д/с №4)</t>
  </si>
  <si>
    <t>Морозильная камера (д/с №1)</t>
  </si>
  <si>
    <t>Д-1667</t>
  </si>
  <si>
    <t>Д-1669</t>
  </si>
  <si>
    <t>Д-1670</t>
  </si>
  <si>
    <t>Д-1671</t>
  </si>
  <si>
    <t>Д-1672</t>
  </si>
  <si>
    <t>Д-1673</t>
  </si>
  <si>
    <t>Д-1676</t>
  </si>
  <si>
    <t>п.Кромы, пер.Ленинский, д.9</t>
  </si>
  <si>
    <t>Н-108</t>
  </si>
  <si>
    <t>Н-109</t>
  </si>
  <si>
    <t>Н-110</t>
  </si>
  <si>
    <t>Н-112</t>
  </si>
  <si>
    <t>Н-113</t>
  </si>
  <si>
    <t>Н-114</t>
  </si>
  <si>
    <t>Н-115</t>
  </si>
  <si>
    <t>Н-116</t>
  </si>
  <si>
    <t>Н-117</t>
  </si>
  <si>
    <t>Н-118</t>
  </si>
  <si>
    <t>Н-119</t>
  </si>
  <si>
    <t>Н-120</t>
  </si>
  <si>
    <t>Н-121</t>
  </si>
  <si>
    <t>Н-122</t>
  </si>
  <si>
    <t>Н-123</t>
  </si>
  <si>
    <t>Н-124</t>
  </si>
  <si>
    <t>Н-125</t>
  </si>
  <si>
    <t>Н-126</t>
  </si>
  <si>
    <t>Н-127</t>
  </si>
  <si>
    <t>Н-128</t>
  </si>
  <si>
    <t>Н-129</t>
  </si>
  <si>
    <t>Св-во о гос. регистрации права 57-АБ 348832</t>
  </si>
  <si>
    <t>Св-во о гос. регистрации права 57-АБ 235526</t>
  </si>
  <si>
    <t>НЗ-1</t>
  </si>
  <si>
    <t>цифровой микроскоп</t>
  </si>
  <si>
    <t>комплект «Система измерения по биологии»</t>
  </si>
  <si>
    <t>место библиотекаря</t>
  </si>
  <si>
    <t>место учителя</t>
  </si>
  <si>
    <t>место ученика</t>
  </si>
  <si>
    <t>проектор Acer</t>
  </si>
  <si>
    <t>Автобус ПАЗ-32053-70</t>
  </si>
  <si>
    <t>счетчик газовый</t>
  </si>
  <si>
    <t>Кромской район с. Кутафино</t>
  </si>
  <si>
    <t>№№</t>
  </si>
  <si>
    <t>п.п</t>
  </si>
  <si>
    <t>муниципального имущества</t>
  </si>
  <si>
    <t>Адрес (местоположение)</t>
  </si>
  <si>
    <t>Кадастровый</t>
  </si>
  <si>
    <t>номер</t>
  </si>
  <si>
    <t>объекта недвижимости</t>
  </si>
  <si>
    <t>площадь</t>
  </si>
  <si>
    <t>кв.м</t>
  </si>
  <si>
    <t>Св-во о гос. регистрации права 57-АБ 348239</t>
  </si>
  <si>
    <t>57:09:0000000:403</t>
  </si>
  <si>
    <t>Св-во о гос. регистрации права 57-АБ 456504</t>
  </si>
  <si>
    <t>Кромской район, Кривчиковское с/п, с. Кривчиково</t>
  </si>
  <si>
    <t>для экспуатации и обслуживания здания котельной</t>
  </si>
  <si>
    <t>параметры</t>
  </si>
  <si>
    <t>и т.д.)</t>
  </si>
  <si>
    <t>принтер Самсунг</t>
  </si>
  <si>
    <t>проектор мультимедийный</t>
  </si>
  <si>
    <t>комплект лыжный</t>
  </si>
  <si>
    <t>Стиральная машина Самсунг</t>
  </si>
  <si>
    <t>Холодильник Индезит</t>
  </si>
  <si>
    <t>Холодильник Атлант</t>
  </si>
  <si>
    <t>предприятий)</t>
  </si>
  <si>
    <t>Размер доли, прина-</t>
  </si>
  <si>
    <t>длежащей муници-</t>
  </si>
  <si>
    <t>пальному образова-</t>
  </si>
  <si>
    <t>нию в уставном</t>
  </si>
  <si>
    <t>(складочном) капита-</t>
  </si>
  <si>
    <t>ле, в процентах</t>
  </si>
  <si>
    <t>(для хозяйственных</t>
  </si>
  <si>
    <t>обществ и товари-</t>
  </si>
  <si>
    <t>ществ)</t>
  </si>
  <si>
    <t>Данные о балансовой</t>
  </si>
  <si>
    <t>стоимости основных фондов</t>
  </si>
  <si>
    <t>(для муниципальных учрежде-</t>
  </si>
  <si>
    <t>ний и муниципальных унитар-</t>
  </si>
  <si>
    <t>Данные об остаточной</t>
  </si>
  <si>
    <t>Среднесписочная</t>
  </si>
  <si>
    <t>численность работников</t>
  </si>
  <si>
    <t>Д-1899</t>
  </si>
  <si>
    <t>Д-1900</t>
  </si>
  <si>
    <t>Д-1904</t>
  </si>
  <si>
    <t>Д-1912</t>
  </si>
  <si>
    <t>Д-1914</t>
  </si>
  <si>
    <t>1101040028</t>
  </si>
  <si>
    <t>1101040034</t>
  </si>
  <si>
    <t>Администрация Кромского района</t>
  </si>
  <si>
    <t>Автомашина Нива-Шевроле</t>
  </si>
  <si>
    <t>Автомашина Lada 21054</t>
  </si>
  <si>
    <t>Автомашина КIA Sportage</t>
  </si>
  <si>
    <t>п. Кромы, пл. Освободжения д.1</t>
  </si>
  <si>
    <t>Д-1480</t>
  </si>
  <si>
    <t>Д-1484</t>
  </si>
  <si>
    <t>Д-1488</t>
  </si>
  <si>
    <t>Д-1497</t>
  </si>
  <si>
    <t>Д-1498</t>
  </si>
  <si>
    <t>Д-1500</t>
  </si>
  <si>
    <t>Д-1501</t>
  </si>
  <si>
    <t>Д-1502</t>
  </si>
  <si>
    <t>Д-1503</t>
  </si>
  <si>
    <t>Д-1507</t>
  </si>
  <si>
    <t>Д-1513</t>
  </si>
  <si>
    <t>Д-1411</t>
  </si>
  <si>
    <t>Д-1412</t>
  </si>
  <si>
    <t>Д-1413</t>
  </si>
  <si>
    <t>Св-во о гос. регистрации права 57-АБ 429365</t>
  </si>
  <si>
    <t>Ограждение около здания</t>
  </si>
  <si>
    <t>п.Кромы, пл.Освобождения, д.1</t>
  </si>
  <si>
    <t>п.Кромы, пер.Ленинский,  д.9</t>
  </si>
  <si>
    <t>Холодильник Атлант-4012</t>
  </si>
  <si>
    <t>Системный блок CROWn</t>
  </si>
  <si>
    <t>Газовая плита  гефест</t>
  </si>
  <si>
    <t>чугунный напольнай котел Lamborghini AXE 3 98 R</t>
  </si>
  <si>
    <t>Беговая дорожка мех "Гросс"</t>
  </si>
  <si>
    <t>Сухой бассейн с шарами</t>
  </si>
  <si>
    <t>Стенка (Вега)</t>
  </si>
  <si>
    <t>Стенка (Грация)</t>
  </si>
  <si>
    <t>1101040075</t>
  </si>
  <si>
    <t>1101040072</t>
  </si>
  <si>
    <t>1101040073</t>
  </si>
  <si>
    <t>1101040070</t>
  </si>
  <si>
    <t>1101040082</t>
  </si>
  <si>
    <t>1101040084</t>
  </si>
  <si>
    <t>1101040079</t>
  </si>
  <si>
    <t>1101040081</t>
  </si>
  <si>
    <t>1101040086</t>
  </si>
  <si>
    <t>1101040093</t>
  </si>
  <si>
    <t>1101040094</t>
  </si>
  <si>
    <t>1101040057</t>
  </si>
  <si>
    <t>1101040041</t>
  </si>
  <si>
    <t>1101040042</t>
  </si>
  <si>
    <t>1101040043</t>
  </si>
  <si>
    <t>1101040047</t>
  </si>
  <si>
    <t>1101040051</t>
  </si>
  <si>
    <t>1101040048</t>
  </si>
  <si>
    <t>1101040097</t>
  </si>
  <si>
    <t>1101040098</t>
  </si>
  <si>
    <t>1101040099</t>
  </si>
  <si>
    <t>11010400100</t>
  </si>
  <si>
    <t>11013400153</t>
  </si>
  <si>
    <t>11010400154</t>
  </si>
  <si>
    <t>110104005</t>
  </si>
  <si>
    <t>1101040053</t>
  </si>
  <si>
    <t>1101040083</t>
  </si>
  <si>
    <t>11013400164</t>
  </si>
  <si>
    <t>11013400165</t>
  </si>
  <si>
    <t>11013400172</t>
  </si>
  <si>
    <t>11013400154</t>
  </si>
  <si>
    <t>11013400156</t>
  </si>
  <si>
    <t>11013400166</t>
  </si>
  <si>
    <t>11013400178</t>
  </si>
  <si>
    <t>11010600173</t>
  </si>
  <si>
    <t>Дом учителя</t>
  </si>
  <si>
    <t>МБОУ КР ОО "Черкасская средняя общеобразовательная школа"</t>
  </si>
  <si>
    <t>57-57-03/010/2005-306</t>
  </si>
  <si>
    <t>Св-во о гос. регистрации права 57-АБ 348005</t>
  </si>
  <si>
    <t>Раздевалка хоккейная</t>
  </si>
  <si>
    <t>Раздевалка футбольная</t>
  </si>
  <si>
    <t>Помещение тира</t>
  </si>
  <si>
    <t>трибуны</t>
  </si>
  <si>
    <t>Принтер д/сад №3</t>
  </si>
  <si>
    <t>Монитор Samsung</t>
  </si>
  <si>
    <t>Облучатель ОКН-11 (настольный)</t>
  </si>
  <si>
    <t>Процессор Intel Pentium Dual-Code T5400 (д/с 2)</t>
  </si>
  <si>
    <t>Ноутбук Samsung R540 (д/с№1)</t>
  </si>
  <si>
    <t>Д-1427</t>
  </si>
  <si>
    <t>Д-1441</t>
  </si>
  <si>
    <t>Д-1442</t>
  </si>
  <si>
    <t>Д-1443</t>
  </si>
  <si>
    <t>Д-1444</t>
  </si>
  <si>
    <t>Д-1445</t>
  </si>
  <si>
    <t>Д-1446</t>
  </si>
  <si>
    <t>Д-1447</t>
  </si>
  <si>
    <t>Д-1448</t>
  </si>
  <si>
    <t>Д-1449</t>
  </si>
  <si>
    <t>Д-1450</t>
  </si>
  <si>
    <t>Д-1451</t>
  </si>
  <si>
    <t>Д-1452</t>
  </si>
  <si>
    <t>Д-1453</t>
  </si>
  <si>
    <t>Чугунный напольный котел Lamborghini EXA 80</t>
  </si>
  <si>
    <t>Ковер 3*5</t>
  </si>
  <si>
    <t>Котел КСГ10</t>
  </si>
  <si>
    <t>Св-во о гос. регистрации права 57-АБ 348814</t>
  </si>
  <si>
    <t>МБОУ КР ОО "Кромская начальная общеобразовательная школа"</t>
  </si>
  <si>
    <t>здание для сада №1</t>
  </si>
  <si>
    <t>здание д/ясли №1</t>
  </si>
  <si>
    <t>Компьютер (принтер)</t>
  </si>
  <si>
    <t>Программа к компьютеру</t>
  </si>
  <si>
    <t>Мул проектор Benk</t>
  </si>
  <si>
    <t>Шкаф-стелажНК02.38</t>
  </si>
  <si>
    <t>Телевизр LG</t>
  </si>
  <si>
    <t>.0001360017</t>
  </si>
  <si>
    <t>.0001360016</t>
  </si>
  <si>
    <t>.0001360018</t>
  </si>
  <si>
    <t>Мобильный компьютерный комплекс ICLab (1+5)</t>
  </si>
  <si>
    <t>МБОУ КР ОО "Шаховская сред. общеобр. школа"</t>
  </si>
  <si>
    <t>МБОУ КР ОО "Шаховская начальная общеобр. школа"</t>
  </si>
  <si>
    <t>МБОУ КР ОО "Кривчиковская сред. общеобр. школа"</t>
  </si>
  <si>
    <t>Д-687</t>
  </si>
  <si>
    <t>Д-688</t>
  </si>
  <si>
    <t>Д-1916</t>
  </si>
  <si>
    <t>Д-1917</t>
  </si>
  <si>
    <t>Д-1918</t>
  </si>
  <si>
    <t>Д-1919</t>
  </si>
  <si>
    <t>Д-1930</t>
  </si>
  <si>
    <t>Д-1943</t>
  </si>
  <si>
    <t>Д-1959</t>
  </si>
  <si>
    <t>Д-1961</t>
  </si>
  <si>
    <t>Д-1967</t>
  </si>
  <si>
    <t>Д-1968</t>
  </si>
  <si>
    <t>Д-1970</t>
  </si>
  <si>
    <t>Д-1972</t>
  </si>
  <si>
    <t>Д-1975</t>
  </si>
  <si>
    <t>Д-1987</t>
  </si>
  <si>
    <t>Д-1994</t>
  </si>
  <si>
    <t>Д-2014</t>
  </si>
  <si>
    <t>Д-2015</t>
  </si>
  <si>
    <t>Д-2016</t>
  </si>
  <si>
    <t>Интерактивный аппаратно–программный комплекс</t>
  </si>
  <si>
    <t>Портативный компьютер воспитанника ICL RAYbook B101</t>
  </si>
  <si>
    <t>Портативный компьютер воспитателя ICL RAYbook Si155</t>
  </si>
  <si>
    <t>Интерактивное мультимедийное устройство для коллективной работы со встроенным компьютером 46” Ascreen IT4612fb</t>
  </si>
  <si>
    <t>Модульный детский набор «Полоса препятствий»</t>
  </si>
  <si>
    <t>Игровой комплекс «Домик»</t>
  </si>
  <si>
    <t>Обучающий игровой комплекс «Перекресток и дорожные знаки»</t>
  </si>
  <si>
    <t>Д-1123</t>
  </si>
  <si>
    <t>Д-1124</t>
  </si>
  <si>
    <t>Д-724</t>
  </si>
  <si>
    <t>Д-725</t>
  </si>
  <si>
    <t xml:space="preserve"> с. Вожово, ул. Железнодорожная</t>
  </si>
  <si>
    <t>Дата возникновения ограничения(обременения)</t>
  </si>
  <si>
    <t>Дата прекращения ограничения(обременения)</t>
  </si>
  <si>
    <t>Радиотелефон Nocia N180</t>
  </si>
  <si>
    <t xml:space="preserve">"Нижне-Федотовская средняя общеобразовательная </t>
  </si>
  <si>
    <t>Орловская область, Кромской район, д. Федотово</t>
  </si>
  <si>
    <t xml:space="preserve">"Семенковская средняя общеобразовательная </t>
  </si>
  <si>
    <t>Орловская область, Кромской район, д. Семенково</t>
  </si>
  <si>
    <t>1025701255986      10.08.2011</t>
  </si>
  <si>
    <t xml:space="preserve">"Шаховская начальная общеобразовательная </t>
  </si>
  <si>
    <t>Д-1734</t>
  </si>
  <si>
    <t>Д-1736</t>
  </si>
  <si>
    <t>Д-1738</t>
  </si>
  <si>
    <t>Д-1741</t>
  </si>
  <si>
    <t>Д-1744</t>
  </si>
  <si>
    <t>Д-1755</t>
  </si>
  <si>
    <t>Д-1757</t>
  </si>
  <si>
    <t>Д-1758</t>
  </si>
  <si>
    <t>Д-1759</t>
  </si>
  <si>
    <t>Д-1766</t>
  </si>
  <si>
    <t>Д-1770</t>
  </si>
  <si>
    <t>Д-1771</t>
  </si>
  <si>
    <t>Д-1773</t>
  </si>
  <si>
    <t>Демонстративный экспериментальный комплект по изучению расстояния</t>
  </si>
  <si>
    <t>Демонстративный экспериментальный комплект по изучению магнитных свойств</t>
  </si>
  <si>
    <t>Электронный справочно-информационный стенд(таб.Д.И.Менделеева)</t>
  </si>
  <si>
    <t>Комплект электроснабжения кабинета химии</t>
  </si>
  <si>
    <t>Св-во о гос. регистрации права 57-АБ 345927</t>
  </si>
  <si>
    <t>Св-во о гос. регистрации права 57-АБ 193549</t>
  </si>
  <si>
    <t>Св-во о гос. регистрации права 57-АБ 193550</t>
  </si>
  <si>
    <t>Кромской район Орловской области</t>
  </si>
  <si>
    <t>собственность</t>
  </si>
  <si>
    <t>Компютер в сборке (д/с №1)</t>
  </si>
  <si>
    <t>Витрина "Атлант" ШВ-04-20</t>
  </si>
  <si>
    <t>Процессор Pentium IY</t>
  </si>
  <si>
    <t>Музыкальный цент КАРАОКЕ</t>
  </si>
  <si>
    <t>Ноутбук ASUS X53S (д/с №2)</t>
  </si>
  <si>
    <t>Водонагреватель ЭВАД-200</t>
  </si>
  <si>
    <t>Электроплита</t>
  </si>
  <si>
    <t>Овощерезка</t>
  </si>
  <si>
    <t>Электросковорода</t>
  </si>
  <si>
    <t>пгт. Кромы, ул. Карла Маркса, д.3</t>
  </si>
  <si>
    <t>57:09:0030401:250</t>
  </si>
  <si>
    <t>Св-во о гос. регистрации права 859264</t>
  </si>
  <si>
    <t xml:space="preserve">помещение (гаражи)  </t>
  </si>
  <si>
    <t>57:09:0030401:118</t>
  </si>
  <si>
    <t>Св-во о гос. регистрации права 57-АБ 595593</t>
  </si>
  <si>
    <t>Д-2192</t>
  </si>
  <si>
    <t>Д-2193</t>
  </si>
  <si>
    <t>Д-2194</t>
  </si>
  <si>
    <t>Д-2199</t>
  </si>
  <si>
    <t>Д-2200</t>
  </si>
  <si>
    <t>Д-2203</t>
  </si>
  <si>
    <t>Д-2204</t>
  </si>
  <si>
    <t>Д-2206</t>
  </si>
  <si>
    <t>Д-2207</t>
  </si>
  <si>
    <t>Д-2208</t>
  </si>
  <si>
    <t>Д-2211</t>
  </si>
  <si>
    <t>Д-2212</t>
  </si>
  <si>
    <t>Д-2216</t>
  </si>
  <si>
    <t>Д-2221</t>
  </si>
  <si>
    <t>Д-2232</t>
  </si>
  <si>
    <t>МБОУ ДОД  "Кромская детская школа искусств" КР ОО</t>
  </si>
  <si>
    <t>Аккордеон «Вольтмейстер»</t>
  </si>
  <si>
    <t>Гитара классич.конц.</t>
  </si>
  <si>
    <t>Проектор «Бинго»</t>
  </si>
  <si>
    <t>Компьютер с комплектом оборудования</t>
  </si>
  <si>
    <t>01630401-403</t>
  </si>
  <si>
    <t>Уличный туалет</t>
  </si>
  <si>
    <t>Н-97</t>
  </si>
  <si>
    <t>Н-98</t>
  </si>
  <si>
    <t>57-57-03/010/2005-467</t>
  </si>
  <si>
    <t>жилое</t>
  </si>
  <si>
    <t>Ноутбук  ASUS К53S 2012г.</t>
  </si>
  <si>
    <t>Системный блок 2013г.</t>
  </si>
  <si>
    <t>п.Кромы ул.Советская д30</t>
  </si>
  <si>
    <t>0136002</t>
  </si>
  <si>
    <t>0136003</t>
  </si>
  <si>
    <t>0136006</t>
  </si>
  <si>
    <t>01360007</t>
  </si>
  <si>
    <t>01360008</t>
  </si>
  <si>
    <t>01360010</t>
  </si>
  <si>
    <t>01360011</t>
  </si>
  <si>
    <t>01360012</t>
  </si>
  <si>
    <t>1101040019</t>
  </si>
  <si>
    <t>1101040026</t>
  </si>
  <si>
    <t>1101040027</t>
  </si>
  <si>
    <t>Диван угловой</t>
  </si>
  <si>
    <t>Мебель для игровой комнаты</t>
  </si>
  <si>
    <t>Холодильник "Атлант" (школа)</t>
  </si>
  <si>
    <t>Плита электрическая промышленная ПЭМ4-010</t>
  </si>
  <si>
    <t>Ковровая дорожка на войлоке 1,3м-47 (д/с школа)</t>
  </si>
  <si>
    <t>Скульптура</t>
  </si>
  <si>
    <t>Установка умяг.Период.Действ.GEFFEN</t>
  </si>
  <si>
    <t>Ноутбук Lenovo G580 (д/с №4)</t>
  </si>
  <si>
    <t>Телевизор LED 42 LG 42LS560T (д/с №4)</t>
  </si>
  <si>
    <t>Ноутбук Aser</t>
  </si>
  <si>
    <t>4.101.34.0031</t>
  </si>
  <si>
    <t>Принтер Canon I-SENSYS</t>
  </si>
  <si>
    <t xml:space="preserve">4.101.34.0032 </t>
  </si>
  <si>
    <t>ИТОГО</t>
  </si>
  <si>
    <t>принтер Canon</t>
  </si>
  <si>
    <t>мультимедийный проектор Sharp</t>
  </si>
  <si>
    <t>мотонасос</t>
  </si>
  <si>
    <t>Газовая котельная д/с 3 п.Кромы</t>
  </si>
  <si>
    <t>Д-768</t>
  </si>
  <si>
    <t>Д-770</t>
  </si>
  <si>
    <t xml:space="preserve">Кадастровая </t>
  </si>
  <si>
    <t>стоимость</t>
  </si>
  <si>
    <t>Параметры, характеризующие физические свойства</t>
  </si>
  <si>
    <t xml:space="preserve">Дата </t>
  </si>
  <si>
    <t>возникно-</t>
  </si>
  <si>
    <t>вения</t>
  </si>
  <si>
    <t>муници-</t>
  </si>
  <si>
    <t>пальной</t>
  </si>
  <si>
    <t>собствен-</t>
  </si>
  <si>
    <t>ности</t>
  </si>
  <si>
    <t>Дата</t>
  </si>
  <si>
    <t>права</t>
  </si>
  <si>
    <t>прекра-</t>
  </si>
  <si>
    <t>ния</t>
  </si>
  <si>
    <t>Реквизиты документов - оснований</t>
  </si>
  <si>
    <t>возникновения (прекращения) права</t>
  </si>
  <si>
    <t>муниципальной собственности</t>
  </si>
  <si>
    <t>Кондиционер</t>
  </si>
  <si>
    <t>Системный блок 2011г.</t>
  </si>
  <si>
    <t>Д-2264</t>
  </si>
  <si>
    <t>Д-2265</t>
  </si>
  <si>
    <t>Д-2269</t>
  </si>
  <si>
    <t>Д-2270</t>
  </si>
  <si>
    <t>Д-2271</t>
  </si>
  <si>
    <t>Д-2276</t>
  </si>
  <si>
    <t>Д-2277</t>
  </si>
  <si>
    <t>Д-2278</t>
  </si>
  <si>
    <t>Д-2279</t>
  </si>
  <si>
    <t>57-57-03/010/2005-28</t>
  </si>
  <si>
    <t>Д-398</t>
  </si>
  <si>
    <t>НЗ-6</t>
  </si>
  <si>
    <t>НК-2</t>
  </si>
  <si>
    <t>НК-3</t>
  </si>
  <si>
    <t>оперативное управления</t>
  </si>
  <si>
    <t xml:space="preserve"> Отдел образования администрации Кромского района</t>
  </si>
  <si>
    <t>МБУ "Кромская межпоселенчаская ЦБ"</t>
  </si>
  <si>
    <t>МБОУ КР ОО "Гуторовская сред. общеобразов. школа"</t>
  </si>
  <si>
    <t>Автобус ПАЗ-32053-70К</t>
  </si>
  <si>
    <t>Резервуар для воды</t>
  </si>
  <si>
    <t>Кромской район с. Короськово</t>
  </si>
  <si>
    <t>Д-1020</t>
  </si>
  <si>
    <t>Н-64</t>
  </si>
  <si>
    <t>Д-547</t>
  </si>
  <si>
    <t>Д-550</t>
  </si>
  <si>
    <t>Д-552</t>
  </si>
  <si>
    <t>Д-553</t>
  </si>
  <si>
    <t>Д-564</t>
  </si>
  <si>
    <t>Д-574</t>
  </si>
  <si>
    <t>Д-577</t>
  </si>
  <si>
    <t>Д-578</t>
  </si>
  <si>
    <t>Д-579</t>
  </si>
  <si>
    <t>Прилавок морозильный ЕК26</t>
  </si>
  <si>
    <t xml:space="preserve">Скамья силовая </t>
  </si>
  <si>
    <t xml:space="preserve">Плита Гефест электрическая. </t>
  </si>
  <si>
    <t>Стенка детская "Краблик" (д/с школы)</t>
  </si>
  <si>
    <t>Стенка детская "Паравоз" (д/с школы)</t>
  </si>
  <si>
    <t>Синтезатор с автоаккор.YAMAH PSR-R300</t>
  </si>
  <si>
    <t>Проектор BenQ VW516 (д/с1)</t>
  </si>
  <si>
    <t>110106007</t>
  </si>
  <si>
    <t>110106008</t>
  </si>
  <si>
    <t>210104004</t>
  </si>
  <si>
    <t>НК-36</t>
  </si>
  <si>
    <t>НК-37</t>
  </si>
  <si>
    <t>пгт. Кромы, пер. Бобкова, д. 15 в, кв. 11</t>
  </si>
  <si>
    <t>57:09:0030211:506</t>
  </si>
  <si>
    <t>Выписка из ЕГРП от 14.12.2016</t>
  </si>
  <si>
    <t>пгт. Кромы, пер. Бобкова, д. 15 в, кв. 15</t>
  </si>
  <si>
    <t>57:09:0030211:510</t>
  </si>
  <si>
    <t>Д-2155</t>
  </si>
  <si>
    <t>Д-2156</t>
  </si>
  <si>
    <t>Д-2157</t>
  </si>
  <si>
    <t>Д-2158</t>
  </si>
  <si>
    <t>Д-2160</t>
  </si>
  <si>
    <t>Д-2161</t>
  </si>
  <si>
    <t>Д-2162</t>
  </si>
  <si>
    <t>Д-2163</t>
  </si>
  <si>
    <t>Д-2165</t>
  </si>
  <si>
    <t>Д-2167</t>
  </si>
  <si>
    <t>Д-2168</t>
  </si>
  <si>
    <t>Д-2169</t>
  </si>
  <si>
    <t>Д-2170</t>
  </si>
  <si>
    <t>Д-2171</t>
  </si>
  <si>
    <t>Д-2172</t>
  </si>
  <si>
    <t>Д-2173</t>
  </si>
  <si>
    <t>Д-2174</t>
  </si>
  <si>
    <t>11010400122</t>
  </si>
  <si>
    <t>11010400124</t>
  </si>
  <si>
    <t>1101040052</t>
  </si>
  <si>
    <t>11010400125</t>
  </si>
  <si>
    <t>11010400126</t>
  </si>
  <si>
    <t>11010400127</t>
  </si>
  <si>
    <t>1101040054</t>
  </si>
  <si>
    <t>1101040055</t>
  </si>
  <si>
    <t>1101040067</t>
  </si>
  <si>
    <t>1101040045</t>
  </si>
  <si>
    <t>1101040020</t>
  </si>
  <si>
    <t>пгт. Кромы, ул. 1 Мая, д. 41, кв. 2</t>
  </si>
  <si>
    <t>пгт. Кромы, ул. 1 Мая, д. 41, кв. 3</t>
  </si>
  <si>
    <t>Д-1085</t>
  </si>
  <si>
    <t>Д-1092</t>
  </si>
  <si>
    <t>Д-1099</t>
  </si>
  <si>
    <t>Д-78</t>
  </si>
  <si>
    <t>Д-79</t>
  </si>
  <si>
    <t>Д-80</t>
  </si>
  <si>
    <t>Стенка Арсений</t>
  </si>
  <si>
    <t>Шкаф 2-х дверный</t>
  </si>
  <si>
    <t>Шкаф угловой</t>
  </si>
  <si>
    <t>Принтер Laser get 12</t>
  </si>
  <si>
    <t>Ксерокс Canon</t>
  </si>
  <si>
    <t>Принтер MB 214/BKTC</t>
  </si>
  <si>
    <t>Принтер Xerox</t>
  </si>
  <si>
    <t>Стол офисный</t>
  </si>
  <si>
    <t>п.Кромы ул.Советская д34</t>
  </si>
  <si>
    <t>110106001</t>
  </si>
  <si>
    <t>110106002</t>
  </si>
  <si>
    <t>110106003</t>
  </si>
  <si>
    <t>110106013</t>
  </si>
  <si>
    <t>Н-6</t>
  </si>
  <si>
    <t>Орловская обл. п.Кромы пер.Пушкарский д.1</t>
  </si>
  <si>
    <t>57-57-03/ 010/2005-478</t>
  </si>
  <si>
    <t>Библиотечный фонд</t>
  </si>
  <si>
    <t>Пианино</t>
  </si>
  <si>
    <t>Принтер</t>
  </si>
  <si>
    <t>Ксерокс</t>
  </si>
  <si>
    <t>Модем</t>
  </si>
  <si>
    <t>Мульт.проект. BenQ</t>
  </si>
  <si>
    <t>Ноутбук  Lenovo</t>
  </si>
  <si>
    <t>п.Кромы пер. Пушкарский д1</t>
  </si>
  <si>
    <t>4.101.34.0016</t>
  </si>
  <si>
    <t>Ноутбук ASUS X75A</t>
  </si>
  <si>
    <t>Ноутбук Acer</t>
  </si>
  <si>
    <t>Холодильник "Атлант" ХМ-4091-022</t>
  </si>
  <si>
    <t>Ковер "Супер Акварель"</t>
  </si>
  <si>
    <t>2.101.34.001</t>
  </si>
  <si>
    <t>2.101.34.003</t>
  </si>
  <si>
    <t>2.101.34.006</t>
  </si>
  <si>
    <t>4.101.34.007</t>
  </si>
  <si>
    <t>4.101.06..014</t>
  </si>
  <si>
    <t>4.101.34.022</t>
  </si>
  <si>
    <t>2.101.06.010</t>
  </si>
  <si>
    <t>2.101.34.009</t>
  </si>
  <si>
    <t>4.101.34.010</t>
  </si>
  <si>
    <t>2.101.34.012</t>
  </si>
  <si>
    <t>4.101.06.011</t>
  </si>
  <si>
    <t>4.101.34.020</t>
  </si>
  <si>
    <t>4.101.34.017</t>
  </si>
  <si>
    <t>Д-2362</t>
  </si>
  <si>
    <t>Д-2363</t>
  </si>
  <si>
    <t>Д-2364</t>
  </si>
  <si>
    <t>Д-2365</t>
  </si>
  <si>
    <t>Д-2366</t>
  </si>
  <si>
    <t>Д-2367</t>
  </si>
  <si>
    <t>Д-2368</t>
  </si>
  <si>
    <t>Д-2369</t>
  </si>
  <si>
    <t>Д-2370</t>
  </si>
  <si>
    <t>Д-2372</t>
  </si>
  <si>
    <t>Д-2374</t>
  </si>
  <si>
    <t>Д-2375</t>
  </si>
  <si>
    <t>Д-2376</t>
  </si>
  <si>
    <t>Д-2377</t>
  </si>
  <si>
    <t>Д-2378</t>
  </si>
  <si>
    <t>Электрооборудование для  химического кабинета</t>
  </si>
  <si>
    <t>Компьютер 2007г</t>
  </si>
  <si>
    <t xml:space="preserve">Компьютер </t>
  </si>
  <si>
    <t xml:space="preserve">Мультимедийный проектор Acer P1165 </t>
  </si>
  <si>
    <t>Мультимедийный проектор TOSHIBA-TLP-X0200</t>
  </si>
  <si>
    <t>Компьютер TOSHIBA-L300-14X-RU</t>
  </si>
  <si>
    <t>Морозильный ларь Бирюса-260-НК-5</t>
  </si>
  <si>
    <t>Холодильник Indesit</t>
  </si>
  <si>
    <t>Машина овощная МПО-1-01</t>
  </si>
  <si>
    <t>Шкаф холодильный ШХ-0,40М</t>
  </si>
  <si>
    <t>Прилавок морозильный  F-28 DERBY</t>
  </si>
  <si>
    <t>Блок DVR на 16 каналов</t>
  </si>
  <si>
    <t>Компьютер LG</t>
  </si>
  <si>
    <t>Теплосчетчик</t>
  </si>
  <si>
    <t>Электроводонагреватель ЭПВЗ-15</t>
  </si>
  <si>
    <t>Электрический кипятильник КЭНД-100</t>
  </si>
  <si>
    <t>Доска аудиторная</t>
  </si>
  <si>
    <t>Весы ВПЭ-507</t>
  </si>
  <si>
    <t>Силовая станция</t>
  </si>
  <si>
    <t>Универсальный тренажер</t>
  </si>
  <si>
    <t>Комплект датчиков для химических экспериментов (с компьютерным измерительным блоком)</t>
  </si>
  <si>
    <t>Источник химического напряжения</t>
  </si>
  <si>
    <t>115574900316   14.04.2015</t>
  </si>
  <si>
    <t>Постановление администрации Кромского района Орловской области № 246 от 27.03.2015</t>
  </si>
  <si>
    <t>Казенное предприятие Кромского района   «Кромцентр»</t>
  </si>
  <si>
    <t>Д-1797</t>
  </si>
  <si>
    <t>Н-221</t>
  </si>
  <si>
    <t>Н-222</t>
  </si>
  <si>
    <t>Н-223</t>
  </si>
  <si>
    <t>выписка из ЕГРП, удост.проведенную регистрац</t>
  </si>
  <si>
    <t>57:09:0030401:94</t>
  </si>
  <si>
    <t>Св-во о гос. регистрации права 57-АБ 594149</t>
  </si>
  <si>
    <t>57:09:0030401:162</t>
  </si>
  <si>
    <t>Св-во о гос. регистрации права 57-АБ 594150</t>
  </si>
  <si>
    <t>Кромской район, с. Шахово</t>
  </si>
  <si>
    <t>57:09:0160101:394</t>
  </si>
  <si>
    <t>нежилое здание</t>
  </si>
  <si>
    <t>57:09:0160101:393</t>
  </si>
  <si>
    <t>57:09:0160101:314</t>
  </si>
  <si>
    <t>наружные сети электроснабжения</t>
  </si>
  <si>
    <t>57:09:0160101:413</t>
  </si>
  <si>
    <t>нежилое помещение</t>
  </si>
  <si>
    <t>пгт. Кромы, ул. Карла Маркса, д.3, пом. 4</t>
  </si>
  <si>
    <t>57:09:0030401:149</t>
  </si>
  <si>
    <t>Св-во о гос. регистрации права 57-АБ 595610</t>
  </si>
  <si>
    <t>пгт. Кромы, ул. Карла Маркса, д.3, пом. 3</t>
  </si>
  <si>
    <t>57:09:0030401:148</t>
  </si>
  <si>
    <t>Д-116</t>
  </si>
  <si>
    <t>Д-117</t>
  </si>
  <si>
    <t>Д-137</t>
  </si>
  <si>
    <t>Д-140</t>
  </si>
  <si>
    <t>Д-141</t>
  </si>
  <si>
    <t>Д-143</t>
  </si>
  <si>
    <t>Д-145</t>
  </si>
  <si>
    <t>Д-150</t>
  </si>
  <si>
    <t>Д-151</t>
  </si>
  <si>
    <t>Д-154</t>
  </si>
  <si>
    <t>Д-155</t>
  </si>
  <si>
    <t>410133006</t>
  </si>
  <si>
    <t>Комплект учебного оборудования для кабинета математики</t>
  </si>
  <si>
    <t>Ноутбук</t>
  </si>
  <si>
    <t>Комплект оборудования ученической рабочей группы для интеграции в систему дистанционного обучения</t>
  </si>
  <si>
    <t>Устройство для подъема и перемещения инвалидов Т09Roby Standart Vimes S.r.l., Италия</t>
  </si>
  <si>
    <t>Интерактивный комплект</t>
  </si>
  <si>
    <t>Моноблок 21.5 ICL S222.Mi для начальной школы</t>
  </si>
  <si>
    <t>Моноблок 21.5 ICL S222.Mi для средней школы</t>
  </si>
  <si>
    <t>Пандус алюминиевый телескопический трехсекционный</t>
  </si>
  <si>
    <t>Пандус алюминиевый складной двухсекционный</t>
  </si>
  <si>
    <t>Зонт вытяжной ЗПВ-110/100</t>
  </si>
  <si>
    <t>Зонт вытяжной ЗПВ-200/80</t>
  </si>
  <si>
    <t>Лазерный принтер HP Laser Jet pro 400 M210n</t>
  </si>
  <si>
    <t>Лазерный принтер HP Laser Jet pro 400 M410n</t>
  </si>
  <si>
    <t>Сканер HP Scanjet PRO 3000s3</t>
  </si>
  <si>
    <t>Принтер NB-214</t>
  </si>
  <si>
    <t>Мультимедийный проектор NEC VT - 48</t>
  </si>
  <si>
    <t>Видеокамера HD80Gd,стерио2,7"MS Duo"</t>
  </si>
  <si>
    <t>Стол регулируемый для инвалидов -колясочников (обеденнный)</t>
  </si>
  <si>
    <t>Моноблок для начальной школы, модель-"AIO IRU Office L1901 19.5"</t>
  </si>
  <si>
    <t>Интерактивный комплекс с акустической системой в составе: доска интерактивная ActivBoard Promethean 78 Touch, акустическая система ActivSoundBar, проектор мультимедийный Epson EB-X27</t>
  </si>
  <si>
    <t>Портативный компьютер RA Ybook Si145</t>
  </si>
  <si>
    <t xml:space="preserve">Плита Гефест </t>
  </si>
  <si>
    <t>Ковер «Фееста2»</t>
  </si>
  <si>
    <t>Шкаф-купе №1</t>
  </si>
  <si>
    <t xml:space="preserve">Морозильник « Pozis» </t>
  </si>
  <si>
    <t>Телевизор LED 40</t>
  </si>
  <si>
    <t>Принтер Laser Jet pro</t>
  </si>
  <si>
    <t xml:space="preserve">Бегущая строка для помещения </t>
  </si>
  <si>
    <t>МФУ HP Laser Jet pro</t>
  </si>
  <si>
    <t>Машина овощерезательно-протирочная Тормаш(пермь) ОМ-350/220П с подставкой</t>
  </si>
  <si>
    <t>комплект учебно-лабороторного оборудования для кабинета химии</t>
  </si>
  <si>
    <t>Комплект учебного оборудования для кабинета истории</t>
  </si>
  <si>
    <t>Комплект учебно-лабороторного оборудования для кабинета биологии</t>
  </si>
  <si>
    <t>Комплект оборудования ученической группы для интеграции в систему дистанционного обучения</t>
  </si>
  <si>
    <t>101040000000008</t>
  </si>
  <si>
    <t>2101240000003</t>
  </si>
  <si>
    <t>201040000000013</t>
  </si>
  <si>
    <t>201040000000015</t>
  </si>
  <si>
    <t>Invotone IPSI5LA – активная 2х полос АС 800 ВТ</t>
  </si>
  <si>
    <t>Бревно гинастическое высокое на опорах,L=5000</t>
  </si>
  <si>
    <t>Степпер классический</t>
  </si>
  <si>
    <t>Жим ногами+брусья</t>
  </si>
  <si>
    <t>Тренажер уличный «Велотренажер»</t>
  </si>
  <si>
    <t>Уличный тренажер «Твистер»</t>
  </si>
  <si>
    <t>Уличный тренажер Скамья для мышц пресса</t>
  </si>
  <si>
    <t>Тренажер уличный «Скороход»</t>
  </si>
  <si>
    <t>Стойки волейбольные</t>
  </si>
  <si>
    <t>Телевизор LED</t>
  </si>
  <si>
    <t>Тахограф</t>
  </si>
  <si>
    <t>Стол разделочный 1200*600*870</t>
  </si>
  <si>
    <t>Мягкие модули Спортсмен-2</t>
  </si>
  <si>
    <t>Мягкие модули Спортсмен-3</t>
  </si>
  <si>
    <t>Мягкие модули Тоннель Лабиринт</t>
  </si>
  <si>
    <t>Мягкие модули ПДД «Главная дорога»</t>
  </si>
  <si>
    <t xml:space="preserve">Прожектор Светодиодная «вращающаяся голова» EURO DJ LED BEAM 40 </t>
  </si>
  <si>
    <t>Прожектор следящего света (пушка) CHAUVET-DJ LED FOLLOW SPOT 75 ST</t>
  </si>
  <si>
    <t>Программированный контролер для управления световыми приборами в протоколе DMX-512</t>
  </si>
  <si>
    <t>Ноутбук HP15-bw020ur&lt;1ZK09EA#ACB&gt;A12 9720P/12/1Tb/DVD-RW/Radeon530/WiFi/BT/NoO</t>
  </si>
  <si>
    <t>Системный блок GIGABYTE GA-F2A68HM-S1</t>
  </si>
  <si>
    <t>Комбайн Kyocera Ecosys FS-1125MFP</t>
  </si>
  <si>
    <t>Комбайн HP Laserjer Pro M 176 n</t>
  </si>
  <si>
    <t>ROXTONE  STB009-E35 кабель многожильный со сценической коробкой</t>
  </si>
  <si>
    <t>Комплект караоке-система Madboy CUBE XL караоке 5.1-канальный</t>
  </si>
  <si>
    <t>Проектор Aser P1525+кабель</t>
  </si>
  <si>
    <t>Стабилизатор напряжения ЭНЕРГИЯ 7500 Classic</t>
  </si>
  <si>
    <t>Радио-комплект (микрофон, двух канальный приемник) SHURE BLX288E/PG58K.E</t>
  </si>
  <si>
    <t>Радиомикрофон система SHURE BLX24E/SM58M17</t>
  </si>
  <si>
    <t>Радиосистема SHURE GLXD24E/SM58Z2</t>
  </si>
  <si>
    <t>Цифровой микшер SOUNDCRAFT Si Expression 2</t>
  </si>
  <si>
    <t>Сабвуфер Electro-Voice EKX-18SP</t>
  </si>
  <si>
    <t>Активная 2-х полосная акустическая система ELECTRO-VIOCE EKX-15P-EU</t>
  </si>
  <si>
    <t>Активный сценический монитор LANEY CXP-112</t>
  </si>
  <si>
    <t>Ноутбук HP 255- G 5&lt;W4M47EA#ACB&gt;A6 7310/4/500//DVD-RW/Radeon530/WiFi/BT/NoOS/15.6/2,08 кг</t>
  </si>
  <si>
    <t>110102001000066</t>
  </si>
  <si>
    <t>Лазерный МФУ Canon i-sensys Mf231</t>
  </si>
  <si>
    <t>струйный принтер</t>
  </si>
  <si>
    <t>п. Кромы, ул. Советская, д.27</t>
  </si>
  <si>
    <t>ПЭВМ Intel G2030BOX</t>
  </si>
  <si>
    <t>ЦФ Sony DSC-HX 3008BC</t>
  </si>
  <si>
    <t>Lenovo IdealPad 320-151AP Pent4200/4/500/WiFi/Bt/Win10/15.6/1.92 кг</t>
  </si>
  <si>
    <t>Установка умягчения периодического действия типа «Елочка» WSC-05,CT-(SC)</t>
  </si>
  <si>
    <t>WESTER Расширительный бак WRV 200 tor/10 бар  (сменная мембрана)</t>
  </si>
  <si>
    <t>Ноутбук Lenovo G500 59395126 Gel 1005M/4/320/DVD-RW/WIFI/BT/Win8/15.6/2.42 кг</t>
  </si>
  <si>
    <t>DAB Насос NKP-G 40-125/130/A/BAQE/3/2 консольно-моноблочный с муфтой 2-х полюсный, 3х400 В, 3,00кВт, 2900 об/мин, чугун (1D2111B72)</t>
  </si>
  <si>
    <t>Мобильный компьютерный комплекс на 6 рабочих мест и 1 место учителя</t>
  </si>
  <si>
    <t>Тахограф цифровой 3283 ADR 12B</t>
  </si>
  <si>
    <t>Ограждение территории школы</t>
  </si>
  <si>
    <t>Автобус для перевозки детей ПАЗ 32053-70</t>
  </si>
  <si>
    <t>41013305</t>
  </si>
  <si>
    <t>410136031</t>
  </si>
  <si>
    <t>410136032</t>
  </si>
  <si>
    <t>Мультимедиа- проектор</t>
  </si>
  <si>
    <t>410134036</t>
  </si>
  <si>
    <t>410134037</t>
  </si>
  <si>
    <t>410134034</t>
  </si>
  <si>
    <t>410134035</t>
  </si>
  <si>
    <t>Комплект учебно-лабораторного оборудования для кабинета истории</t>
  </si>
  <si>
    <t>Комплект учебно-лабораторного оборудования для кабинета химии</t>
  </si>
  <si>
    <t>Комплект учебного оборудования для кабинета географии</t>
  </si>
  <si>
    <t>Комплект учебного оборудования для кабинета начальной школы</t>
  </si>
  <si>
    <t>Футбольные ворота  (2х3м), с сеткой (пара)</t>
  </si>
  <si>
    <t>Волейбольные стойки с сеткой и тросом натяжения, (пара)</t>
  </si>
  <si>
    <t>Уличный тренажер для развития верхнего плечевого пояса и мышц спины</t>
  </si>
  <si>
    <t>Телевизор Томсон Т28Д</t>
  </si>
  <si>
    <t>Кромской район пос.Кромской лит.А</t>
  </si>
  <si>
    <t>Кромской район пос.Кромской</t>
  </si>
  <si>
    <t>Ноутбук «ASUS»</t>
  </si>
  <si>
    <t>Котел газ. DANI АКГВ-18</t>
  </si>
  <si>
    <t xml:space="preserve">Компьютер в сборе (системный блок, ЖК монитор) </t>
  </si>
  <si>
    <t>0201040012/01</t>
  </si>
  <si>
    <t>010134003</t>
  </si>
  <si>
    <t>020109064</t>
  </si>
  <si>
    <t>0201040012</t>
  </si>
  <si>
    <t xml:space="preserve">Комплект учебного оборудования для кабинета истории </t>
  </si>
  <si>
    <t>210134000000053/1</t>
  </si>
  <si>
    <t>Плита ВЕКО CSE 56100 GW</t>
  </si>
  <si>
    <t>Компьютер в сборке</t>
  </si>
  <si>
    <t>Холодильник Бирюза</t>
  </si>
  <si>
    <t>Холодильник Атлант 6023-031</t>
  </si>
  <si>
    <t>410104021</t>
  </si>
  <si>
    <t>410104020</t>
  </si>
  <si>
    <t>41012400001</t>
  </si>
  <si>
    <t>410104026</t>
  </si>
  <si>
    <t>410104024</t>
  </si>
  <si>
    <t>4101240128</t>
  </si>
  <si>
    <t>19 970,00</t>
  </si>
  <si>
    <t>28 960,00</t>
  </si>
  <si>
    <t>37 500,00</t>
  </si>
  <si>
    <t>Пианино "Николай Рубинштейн", модель НР-122А</t>
  </si>
  <si>
    <t>Тахограф Атол drive Smart</t>
  </si>
  <si>
    <t>4.101.36.000.173</t>
  </si>
  <si>
    <t>НЗ-13</t>
  </si>
  <si>
    <t>пгт.Кромы, ул.Есенина- ул.Маяковского</t>
  </si>
  <si>
    <t>57:09:0030101:140</t>
  </si>
  <si>
    <t>коммунальное обслуживание</t>
  </si>
  <si>
    <t>выписка из ЕГРП, удост. проведенную регистрацию</t>
  </si>
  <si>
    <t>Выписка из ЕГРП, удостоверяющая проведенную регистрацию  прав от 19.07.2018</t>
  </si>
  <si>
    <t xml:space="preserve">Распределительный (с закольцовкой) газопровод низкого давления для жилых домов по ул. Маяковского, 
ул. Есенина в пгт. Кромы </t>
  </si>
  <si>
    <t>пгт. Кромы, 
ул. Есенина – ул. Маяковского</t>
  </si>
  <si>
    <t>57:09:0000000:1186</t>
  </si>
  <si>
    <t>м</t>
  </si>
  <si>
    <t>Н-225</t>
  </si>
  <si>
    <t>Н-226</t>
  </si>
  <si>
    <t>Н-228</t>
  </si>
  <si>
    <t>Д-2614</t>
  </si>
  <si>
    <t>Д-2615</t>
  </si>
  <si>
    <t>Д-2616</t>
  </si>
  <si>
    <t>Д-2617</t>
  </si>
  <si>
    <t>Д-2618</t>
  </si>
  <si>
    <t>Д-2619</t>
  </si>
  <si>
    <t>Д-2620</t>
  </si>
  <si>
    <t>Д-2621</t>
  </si>
  <si>
    <t>Д-2623</t>
  </si>
  <si>
    <t>Д-2624</t>
  </si>
  <si>
    <t>Д-2625</t>
  </si>
  <si>
    <t>Д-2626</t>
  </si>
  <si>
    <t>Д-2627</t>
  </si>
  <si>
    <t>Д-2628</t>
  </si>
  <si>
    <t>Д-2629</t>
  </si>
  <si>
    <t>Д-2630</t>
  </si>
  <si>
    <t>Д-2631</t>
  </si>
  <si>
    <t>Д-2632</t>
  </si>
  <si>
    <t>Д-2639</t>
  </si>
  <si>
    <t>Д-2644</t>
  </si>
  <si>
    <t>Д-2645</t>
  </si>
  <si>
    <t>Д-2646</t>
  </si>
  <si>
    <t>Д-2647</t>
  </si>
  <si>
    <t>Д-2648</t>
  </si>
  <si>
    <t>Д-2649</t>
  </si>
  <si>
    <t>Д-2650</t>
  </si>
  <si>
    <t>Д-2651</t>
  </si>
  <si>
    <t>Д-2652</t>
  </si>
  <si>
    <t>Д-2653</t>
  </si>
  <si>
    <t>Д-2654</t>
  </si>
  <si>
    <t>Д-2655</t>
  </si>
  <si>
    <t>Д-2656</t>
  </si>
  <si>
    <t>Д-2657</t>
  </si>
  <si>
    <t>Д-2658</t>
  </si>
  <si>
    <t>Д-2665</t>
  </si>
  <si>
    <t>Д-2666</t>
  </si>
  <si>
    <t>Д-2667</t>
  </si>
  <si>
    <t>Д-2669</t>
  </si>
  <si>
    <t>Д-2675</t>
  </si>
  <si>
    <t>Д-2676</t>
  </si>
  <si>
    <t>Д-2679</t>
  </si>
  <si>
    <t>Д-2680</t>
  </si>
  <si>
    <t>Д-2681</t>
  </si>
  <si>
    <t>Д-2687</t>
  </si>
  <si>
    <t>Д-2689</t>
  </si>
  <si>
    <t>Д-2690</t>
  </si>
  <si>
    <t>Д-2691</t>
  </si>
  <si>
    <t>Д-2692</t>
  </si>
  <si>
    <t>Д-2693</t>
  </si>
  <si>
    <t>Д-2694</t>
  </si>
  <si>
    <t>Д-2695</t>
  </si>
  <si>
    <t>Д-2696</t>
  </si>
  <si>
    <t>Д-2697</t>
  </si>
  <si>
    <t>Д-2698</t>
  </si>
  <si>
    <t>Д-2715</t>
  </si>
  <si>
    <t>Д-2716</t>
  </si>
  <si>
    <t>Д-2717</t>
  </si>
  <si>
    <t>Д-2718</t>
  </si>
  <si>
    <t>Д-2719</t>
  </si>
  <si>
    <t>Д-2720</t>
  </si>
  <si>
    <t>Д-2721</t>
  </si>
  <si>
    <t>Д-2722</t>
  </si>
  <si>
    <t>Д-2723</t>
  </si>
  <si>
    <t>Д-2724</t>
  </si>
  <si>
    <t>Д-2725</t>
  </si>
  <si>
    <t>Д-2726</t>
  </si>
  <si>
    <t>Д-2732</t>
  </si>
  <si>
    <t>Д-2741</t>
  </si>
  <si>
    <t>Д-2744</t>
  </si>
  <si>
    <t>Д-2745</t>
  </si>
  <si>
    <t>Д-2746</t>
  </si>
  <si>
    <t>Д-2747</t>
  </si>
  <si>
    <t>Д-2748</t>
  </si>
  <si>
    <t>Д-2749</t>
  </si>
  <si>
    <t>Д-2752</t>
  </si>
  <si>
    <t>Д-2753</t>
  </si>
  <si>
    <t>Д-2754</t>
  </si>
  <si>
    <t>Д-2755</t>
  </si>
  <si>
    <t>Д-2756</t>
  </si>
  <si>
    <t>Д-2757</t>
  </si>
  <si>
    <t>Д-2758</t>
  </si>
  <si>
    <t>Д-2759</t>
  </si>
  <si>
    <t>Д-2760</t>
  </si>
  <si>
    <t>Д-2764</t>
  </si>
  <si>
    <t>Д-2766</t>
  </si>
  <si>
    <t>Д-2769</t>
  </si>
  <si>
    <t>Д-2770</t>
  </si>
  <si>
    <t>Д-2771</t>
  </si>
  <si>
    <t>Д-2772</t>
  </si>
  <si>
    <t>Д-2773</t>
  </si>
  <si>
    <t>Д-2774</t>
  </si>
  <si>
    <t>Д-2775</t>
  </si>
  <si>
    <t>Д-2776</t>
  </si>
  <si>
    <t>Д-2779</t>
  </si>
  <si>
    <t>Д-2781</t>
  </si>
  <si>
    <t>Д-2782</t>
  </si>
  <si>
    <t>Д-2793</t>
  </si>
  <si>
    <t>Д-2794</t>
  </si>
  <si>
    <t>Д-2795</t>
  </si>
  <si>
    <t>Д-2796</t>
  </si>
  <si>
    <t>Д-2797</t>
  </si>
  <si>
    <t>Д-2798</t>
  </si>
  <si>
    <t>Д-2799</t>
  </si>
  <si>
    <t>Д-2800</t>
  </si>
  <si>
    <t>Д-2804</t>
  </si>
  <si>
    <t>Д-2805</t>
  </si>
  <si>
    <t>Д-2806</t>
  </si>
  <si>
    <t>Д-2810</t>
  </si>
  <si>
    <t>Д-2811</t>
  </si>
  <si>
    <t>Д-2813</t>
  </si>
  <si>
    <t>Д-2814</t>
  </si>
  <si>
    <t>Д-2815</t>
  </si>
  <si>
    <t>Д-2816</t>
  </si>
  <si>
    <t>Д-2817</t>
  </si>
  <si>
    <t>Д-2818</t>
  </si>
  <si>
    <t>Д-2819</t>
  </si>
  <si>
    <t>Д-2824</t>
  </si>
  <si>
    <t>Д-2827</t>
  </si>
  <si>
    <t>Д-2840</t>
  </si>
  <si>
    <t>Д-2841</t>
  </si>
  <si>
    <t>Д-2842</t>
  </si>
  <si>
    <t>Д-2843</t>
  </si>
  <si>
    <t>Д-2844</t>
  </si>
  <si>
    <t>Д-2845</t>
  </si>
  <si>
    <t>Д-2846</t>
  </si>
  <si>
    <t>Д-2849</t>
  </si>
  <si>
    <t>Д-2850</t>
  </si>
  <si>
    <t>Д-2851</t>
  </si>
  <si>
    <t>Д-2852</t>
  </si>
  <si>
    <t>Д-2853</t>
  </si>
  <si>
    <t>Д-2854</t>
  </si>
  <si>
    <t>Д-2856</t>
  </si>
  <si>
    <t>Д-2857</t>
  </si>
  <si>
    <t>Д-2858</t>
  </si>
  <si>
    <t>Д-2859</t>
  </si>
  <si>
    <t>Д-2862</t>
  </si>
  <si>
    <t>Д-2879</t>
  </si>
  <si>
    <t>Д-2880</t>
  </si>
  <si>
    <t>Д-2881</t>
  </si>
  <si>
    <t>Д-2882</t>
  </si>
  <si>
    <t>Д-2886</t>
  </si>
  <si>
    <t>Д-2887</t>
  </si>
  <si>
    <t>Д-2888</t>
  </si>
  <si>
    <t>Д-2889</t>
  </si>
  <si>
    <t>Д-2890</t>
  </si>
  <si>
    <t>Д-2914</t>
  </si>
  <si>
    <t>Д-2921</t>
  </si>
  <si>
    <t>Д-2922</t>
  </si>
  <si>
    <t>Д-2925</t>
  </si>
  <si>
    <t>Д-2926</t>
  </si>
  <si>
    <t>Д-2927</t>
  </si>
  <si>
    <t>Д-2929</t>
  </si>
  <si>
    <t>Д-2931</t>
  </si>
  <si>
    <t>Д-2939</t>
  </si>
  <si>
    <t>Д-2940</t>
  </si>
  <si>
    <t>Д-2941</t>
  </si>
  <si>
    <t>Д-2942</t>
  </si>
  <si>
    <t>Д-2944</t>
  </si>
  <si>
    <t>Д-2945</t>
  </si>
  <si>
    <t>Д-2946</t>
  </si>
  <si>
    <t>Д-2947</t>
  </si>
  <si>
    <t>Д-2948</t>
  </si>
  <si>
    <t>Д-2949</t>
  </si>
  <si>
    <t>Д-2955</t>
  </si>
  <si>
    <t>Д-2971</t>
  </si>
  <si>
    <t>Д-2972</t>
  </si>
  <si>
    <t>Д-2973</t>
  </si>
  <si>
    <t>Д-2976</t>
  </si>
  <si>
    <t>Д-2977</t>
  </si>
  <si>
    <t>Д-2978</t>
  </si>
  <si>
    <t>Д-2979</t>
  </si>
  <si>
    <t>Компьютер в сборе</t>
  </si>
  <si>
    <t>Н-231</t>
  </si>
  <si>
    <t>газораспределительные сети по ул.Солнечная в пгт.Кромы Кромского района Орловской области</t>
  </si>
  <si>
    <t>Кромской район, пгт.Кромы, ул.Солнечная</t>
  </si>
  <si>
    <t>57:09:0000000:1350</t>
  </si>
  <si>
    <t>НК-38</t>
  </si>
  <si>
    <t>Кромской район,с. Шахово, ул. Победы, д. 8, кв.17</t>
  </si>
  <si>
    <t>57:09:0010302:222</t>
  </si>
  <si>
    <t>Выписка из ЕГРН от 24.07.2017</t>
  </si>
  <si>
    <t>НК-39</t>
  </si>
  <si>
    <t>Кромской район,с. Вожово, д. 2, кв.15</t>
  </si>
  <si>
    <t>57:09:0410101:784</t>
  </si>
  <si>
    <t>Выписка из ЕГРН от 02.09.2017</t>
  </si>
  <si>
    <t>НК-40</t>
  </si>
  <si>
    <t>Кромской район, дер. Черкасская, д. 1, кв.3</t>
  </si>
  <si>
    <t>57:09:0400101:554</t>
  </si>
  <si>
    <t>Выписка из ЕГРН от 06.09.2017</t>
  </si>
  <si>
    <t>НК-41</t>
  </si>
  <si>
    <t>Кромской район, пос.Новочеркасский,д.14,кв.24</t>
  </si>
  <si>
    <t>57:09:0390101:159</t>
  </si>
  <si>
    <t>Выписка из ЕГРН от 24.10.2017</t>
  </si>
  <si>
    <t>НК-42</t>
  </si>
  <si>
    <t>пгт. Кромы, ул. Карла Маркса, д.95, кв.3</t>
  </si>
  <si>
    <t>57:09:0030405:184</t>
  </si>
  <si>
    <t>Выписка из ЕГРН от 20.12.2017</t>
  </si>
  <si>
    <t>НК-43</t>
  </si>
  <si>
    <t>57:09:0030211:677</t>
  </si>
  <si>
    <t>НК-44</t>
  </si>
  <si>
    <t>пгт. Кромы, пер. Бобкова, д. 15г, кв. 8</t>
  </si>
  <si>
    <t>пгт. Кромы, пер. Бобкова, д. 15г, кв. 13</t>
  </si>
  <si>
    <t>57:09:0030211:682</t>
  </si>
  <si>
    <t>Выписка из ЕГРН от 04.11.2018</t>
  </si>
  <si>
    <t>Н-233</t>
  </si>
  <si>
    <t>Кромской район, с.Бельдяжки</t>
  </si>
  <si>
    <t>57-57-03-/010/2005-7</t>
  </si>
  <si>
    <t>Св-во о гос. регистрации права 57-АА 348190</t>
  </si>
  <si>
    <t>Счетчик воды 
ВСКМ-950-50 универсальный DECAST METRONIC</t>
  </si>
  <si>
    <t>2.101.36.000.175</t>
  </si>
  <si>
    <t>Д-2984</t>
  </si>
  <si>
    <t>Д-2985</t>
  </si>
  <si>
    <t>Д-2986</t>
  </si>
  <si>
    <t>Уличный тренажер Спорт, для развития верхнего плечевого пояса и мышц спины R204.11.00</t>
  </si>
  <si>
    <t>Уличный атлетический комплекс Спорт «Полоса препятствий» (лабиринт) R206.01.00</t>
  </si>
  <si>
    <t>Тренажер многофункциональный Спорт, уличный для развития всех групп мышц R204.02.00</t>
  </si>
  <si>
    <t>Д-2987</t>
  </si>
  <si>
    <t>Д-2988</t>
  </si>
  <si>
    <t>Д-2989</t>
  </si>
  <si>
    <t>НК-45</t>
  </si>
  <si>
    <t>пгт. Кромы, пер. Бобкова, д. 15г, кв. 3</t>
  </si>
  <si>
    <t>57:09:0030211:672</t>
  </si>
  <si>
    <t>Выписка из ЕГРН от 12.12.2018</t>
  </si>
  <si>
    <t>Арочный металлоискатель ARENA-8000ST (ширина внутреннего прохода 0,8м, цвет черный)</t>
  </si>
  <si>
    <t>Д-2990</t>
  </si>
  <si>
    <t>Д-2991</t>
  </si>
  <si>
    <t>Д-2992</t>
  </si>
  <si>
    <t>4.101.34.0033</t>
  </si>
  <si>
    <t>Stiebel Eltron DHF 12 C 1 (водонагреватель проточный)</t>
  </si>
  <si>
    <t>Водонагреватель проточ. ЭВПЗ-15</t>
  </si>
  <si>
    <t>Принтер HP Laser Jet Pro M402n</t>
  </si>
  <si>
    <t>Н-236</t>
  </si>
  <si>
    <t>Кромской муниципальный район, Шаховское сельское поселение, д.Ульяновка</t>
  </si>
  <si>
    <t>57:09:00160101:1146</t>
  </si>
  <si>
    <t>Д-2993</t>
  </si>
  <si>
    <t>Д-2994</t>
  </si>
  <si>
    <t>Д-2995</t>
  </si>
  <si>
    <t xml:space="preserve">Мультимедийный проектор Acer Projector X127H 
(вкл. Беспроводн.Адаптер D-Link &lt;DWA-171&gt;)
</t>
  </si>
  <si>
    <t>Морозильный ларь МЛК-500 (гл.крышка)</t>
  </si>
  <si>
    <t>SAMSUNG МФУ Samsung SL-M2070/FEV</t>
  </si>
  <si>
    <t>Газовая плита Дарина 1АGM441 007 W</t>
  </si>
  <si>
    <t>Компьютер в сборе (Системный блок #024-1 Intel-P-G4560/4Gb/HDD/LAN, Microsoft Windows 10 Home)</t>
  </si>
  <si>
    <t>Ноутбук ASUS VivoBook X540NA &lt;90NB0HG1-M00790&gt;                Pent N4200/4/500/WiFi/BT/Linux/15.6*/1.73 кг</t>
  </si>
  <si>
    <t>Ноутбук HP 15-bw013ur &lt;1ZK02EA#ACB&gt;A4 9120/4/500/          WiFi/BT/NoOS/15.6*/1.91 кг</t>
  </si>
  <si>
    <t>Ноутбук HP 15-bw013ur &lt;1ZK02EA#ACB&gt;A4 9120/4/500/                  WiFi/BT/NoOS/15.6*/1.91 кг</t>
  </si>
  <si>
    <t>Samsung SL-M2070W (A4, 20стр/мин,128Mb, Лазерное МФУ,       WiFi. USB 2/0, NFC)</t>
  </si>
  <si>
    <t>Д-2996</t>
  </si>
  <si>
    <t>Д-2997</t>
  </si>
  <si>
    <t>Д-2998</t>
  </si>
  <si>
    <t>Д-2999</t>
  </si>
  <si>
    <t>Д-3000</t>
  </si>
  <si>
    <t>Д-3001</t>
  </si>
  <si>
    <t>Д-3002</t>
  </si>
  <si>
    <t>Д-3003</t>
  </si>
  <si>
    <t>Д-3004</t>
  </si>
  <si>
    <t>Д-3005</t>
  </si>
  <si>
    <t>Д-3006</t>
  </si>
  <si>
    <t>Д-3007</t>
  </si>
  <si>
    <t>101 34 178</t>
  </si>
  <si>
    <t>101 34 179</t>
  </si>
  <si>
    <t>101 34 180</t>
  </si>
  <si>
    <t>101 34 181</t>
  </si>
  <si>
    <t>101 34 182</t>
  </si>
  <si>
    <t>101 34 183</t>
  </si>
  <si>
    <t>101 34 184</t>
  </si>
  <si>
    <t>101 34 185</t>
  </si>
  <si>
    <t>101 34 186</t>
  </si>
  <si>
    <t>101 34 187</t>
  </si>
  <si>
    <t>101 34 188</t>
  </si>
  <si>
    <t>101 34 189</t>
  </si>
  <si>
    <t>Компьютер в сборе (Процессор Intel Core i3-6100 3.7 GHz/2core/SVGA HD Graphics 530/0.5+ 3Mb/51W/8 GT/S LGA1151, материнская плата ASUS, DEEPCOOL,модуль памяти, жёсткий диск,корпус,клавиатура +мышь, жк-монитор 21.5* BenQ, ИБП 800V,Microsoft Windows 7 Professional)</t>
  </si>
  <si>
    <t>Компьютер в сборе (Системный блок #021-3 AMD-A6-                              -6400K/4Gb/HDD500Tb/HDD/DVD-RW/LAN.
19.5*Ж К монитор, Microsoft Windows 10 Home)</t>
  </si>
  <si>
    <t>Д-3013</t>
  </si>
  <si>
    <t>Качалка балансир</t>
  </si>
  <si>
    <t>Д-3014</t>
  </si>
  <si>
    <t>Д-3015</t>
  </si>
  <si>
    <t>Д-3016</t>
  </si>
  <si>
    <t>Д-3017</t>
  </si>
  <si>
    <t>Договор безвозмездного пользования №1 от 13.02.2015</t>
  </si>
  <si>
    <t>Договор №6 безвозмездного пользования недвижимого имущества от 28.12.2012 г.</t>
  </si>
  <si>
    <t>Договор безвозмездного пользования №5700/06750/18 от 08.10.2018</t>
  </si>
  <si>
    <t>Договор безвозмездного пользования №1 от 27.01.2016 г.</t>
  </si>
  <si>
    <t>Договор безвозмездного пользования имуществом №2 от 31.03.2017</t>
  </si>
  <si>
    <t>Договор аренды муниципального имущества №3 от 30.05.2016 г.</t>
  </si>
  <si>
    <t>Договор аренды муниципального имущества №2 от 30.05.2016 г.</t>
  </si>
  <si>
    <t>Договор безвозмездного пользования №15 от 15.09.2014 г.</t>
  </si>
  <si>
    <t>Договор аренды муниципального имущества №1 от 07.02.2017                                                                            Договор аренды №10 муниципального имущества муниципального образования Кромской район Орловской области от 24.09.2018</t>
  </si>
  <si>
    <t>Договор аренды муниципального имущества №6 от 04.06.2018 г.</t>
  </si>
  <si>
    <t>Договор аренды №11 муниципального имущества муниципального образования Кромской район Орловской области от 26.11.2018 г.</t>
  </si>
  <si>
    <t>Договор аренды муниципального имущества №8 от 09.07.2018</t>
  </si>
  <si>
    <t>Договор аренды муниципального имущества №7 от 09.07.2018</t>
  </si>
  <si>
    <t>Сведения об установленных в отношении недвижимого имущества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</si>
  <si>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19.12.2018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</si>
  <si>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16.11.2018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</si>
  <si>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16.11.2018</t>
  </si>
  <si>
    <t>Договор найма специализированного жилого помещения N 3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</si>
  <si>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4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</si>
  <si>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17 от 06.10.2015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</si>
  <si>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07.09.2017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</si>
  <si>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28.07.2015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</si>
  <si>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</si>
  <si>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</si>
  <si>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</si>
  <si>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</si>
  <si>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</si>
  <si>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25.03.2016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</si>
  <si>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27.09.2018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</si>
  <si>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11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</si>
  <si>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12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</si>
  <si>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13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</si>
  <si>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14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</si>
  <si>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15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</si>
  <si>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16 от 15.12.2016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</si>
  <si>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18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</si>
  <si>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19 от 29.12.2016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</si>
  <si>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2 от 10.10.2017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</si>
  <si>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3 от 08.11.2017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</si>
  <si>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22.11.2017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</si>
  <si>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1 от 11.01.2018</t>
  </si>
  <si>
    <t>транспортабельная котельная установка для теплоснабжения здания МБОУ Кромского района Орловской области «Шаховская средняя общеобразовательная школа» в д.Ульяновка Шаховского сельского поселения Кромского района Орловской области</t>
  </si>
  <si>
    <t>Д-2282</t>
  </si>
  <si>
    <t>Автомашина Мусоровозка КО-449-10</t>
  </si>
  <si>
    <t>Договор безвозм.пользования трансп.средством №3</t>
  </si>
  <si>
    <t>Д-2283</t>
  </si>
  <si>
    <t>Автомашина ассенизационная (вакуумная)</t>
  </si>
  <si>
    <t>комплект КИПИА (Котельная Кривчиковская ср.шк.)</t>
  </si>
  <si>
    <t>Д-698</t>
  </si>
  <si>
    <t>Отдел по управлению муниципальным имущества и земельнымотношениям Кромского района</t>
  </si>
  <si>
    <t>НЗ-14</t>
  </si>
  <si>
    <t>НЗ-15</t>
  </si>
  <si>
    <t>НЗ-16</t>
  </si>
  <si>
    <t>57:09:0030303:28</t>
  </si>
  <si>
    <t>для обслуживания и эксплуатации трансформаторных подстанций</t>
  </si>
  <si>
    <t>57:09:0030302:31</t>
  </si>
  <si>
    <t>57:09:0030302:30</t>
  </si>
  <si>
    <t>для эксплуатации административного здания</t>
  </si>
  <si>
    <t>Выписка из ЕГРП, удостоверяющая проведенную регистрацию  прав от 10.11.2017</t>
  </si>
  <si>
    <t>Уведомление о государственной регистрации права собственности от 30.10.2017</t>
  </si>
  <si>
    <t>Комплект "Скоморох"(трещотка круговая большая 1 шт, трещотка пластинчатая малая  1 шт, рубель средний 1 шт., ложка 6 шт, ложки веерные "пятёрка" 1 шт, ложки в станке с бубенцами 1 шт, колотушка средняя 1 шт, погремушка комбинированная 1 шт, погремушка большая 1шт, хлопушка малая 1 шт,  коробочка средняя 1 шт, свирель (тональность: E,F,G) 3 шт, самоучитель игры на шумовых народных инструментах (DVD-видео) 1 шт, народный ансамбль ложкарей "Славяне"(СD-аудио) 1 шт, мешок для инструментов 460-560 мм 1 шт)</t>
  </si>
  <si>
    <t>Д-3023</t>
  </si>
  <si>
    <t>Автобус для перевозки детей ПАЗ-32053-70</t>
  </si>
  <si>
    <t>Д-3024</t>
  </si>
  <si>
    <t>Д-3025</t>
  </si>
  <si>
    <t>Д-3026</t>
  </si>
  <si>
    <t>Д-3027</t>
  </si>
  <si>
    <t>Д-631</t>
  </si>
  <si>
    <t>Телевизор VESTEL</t>
  </si>
  <si>
    <t>Д-633</t>
  </si>
  <si>
    <t>Д-641</t>
  </si>
  <si>
    <t>Шкаф детс.д/одежды</t>
  </si>
  <si>
    <t>Д-657</t>
  </si>
  <si>
    <t>210134006</t>
  </si>
  <si>
    <t>Д-643</t>
  </si>
  <si>
    <t>Ковровые дорожки-59,6м</t>
  </si>
  <si>
    <t>Д-680</t>
  </si>
  <si>
    <t>Д-902</t>
  </si>
  <si>
    <t>радиомикрофон</t>
  </si>
  <si>
    <t>Д-909</t>
  </si>
  <si>
    <t>Д-1034</t>
  </si>
  <si>
    <t>Д-1035</t>
  </si>
  <si>
    <t>Холодильник</t>
  </si>
  <si>
    <t>Д-1181</t>
  </si>
  <si>
    <t>Машинка стиральная индезит</t>
  </si>
  <si>
    <r>
      <t>Портативный компьютер Aquarius Cmp NS735(i3_3120M/1xD4096DIII_1333/S500_5400/VINT/DVD</t>
    </r>
    <r>
      <rPr>
        <u val="single"/>
        <sz val="10"/>
        <rFont val="Times New Roman"/>
        <family val="1"/>
      </rPr>
      <t>+</t>
    </r>
    <r>
      <rPr>
        <sz val="10"/>
        <rFont val="Times New Roman"/>
        <family val="1"/>
      </rPr>
      <t xml:space="preserve"> RW/15W/WiFi/W8P/SAQ</t>
    </r>
  </si>
  <si>
    <t>Д-2544</t>
  </si>
  <si>
    <t>SHURE SM81-конденс.кардиоидный вокально-инструм.микрофон без кабеля</t>
  </si>
  <si>
    <t>теневой навес</t>
  </si>
  <si>
    <t>Д-3028</t>
  </si>
  <si>
    <t>Д-3029</t>
  </si>
  <si>
    <t>МФУ HP LaserJet PRO M132fn</t>
  </si>
  <si>
    <t>ВЭП-12</t>
  </si>
  <si>
    <t>Д-1603</t>
  </si>
  <si>
    <t>Трактор МТЗ-82</t>
  </si>
  <si>
    <t>Д-1604</t>
  </si>
  <si>
    <t>Трактор ДТ-75</t>
  </si>
  <si>
    <t>Д-1481</t>
  </si>
  <si>
    <t>Д-1483</t>
  </si>
  <si>
    <t>Д-1485</t>
  </si>
  <si>
    <t>Видеоплеер «Samsung 8»</t>
  </si>
  <si>
    <t>Д-1486</t>
  </si>
  <si>
    <t>Гитара «Барселона»</t>
  </si>
  <si>
    <t>Д-1487</t>
  </si>
  <si>
    <t>Музык.центр «Samsung»</t>
  </si>
  <si>
    <t>Д-1489</t>
  </si>
  <si>
    <t xml:space="preserve">Пианино «Десна» </t>
  </si>
  <si>
    <t>Д-1490</t>
  </si>
  <si>
    <t>Пианино «Десна»</t>
  </si>
  <si>
    <t>Д-1491</t>
  </si>
  <si>
    <t>Пианино «Фантазия»</t>
  </si>
  <si>
    <t>Д-1492</t>
  </si>
  <si>
    <t>Пианино «Аккорд 4»</t>
  </si>
  <si>
    <t>Д-1493</t>
  </si>
  <si>
    <t>Д-1494</t>
  </si>
  <si>
    <t>Пианино «Юность»</t>
  </si>
  <si>
    <t>Д-1496</t>
  </si>
  <si>
    <t>Д-1506</t>
  </si>
  <si>
    <t>Баян «Тула»</t>
  </si>
  <si>
    <t>Д-1508</t>
  </si>
  <si>
    <t>Гитара концертная</t>
  </si>
  <si>
    <t>Д-1509</t>
  </si>
  <si>
    <t>Д-1510</t>
  </si>
  <si>
    <t>Гармонь любительская</t>
  </si>
  <si>
    <t>Д-1511</t>
  </si>
  <si>
    <t>Музыкальный центр</t>
  </si>
  <si>
    <t>Д-1514</t>
  </si>
  <si>
    <t>Радиомикрофон мрм 168</t>
  </si>
  <si>
    <t>Д-1515</t>
  </si>
  <si>
    <t>Саксофон «Альт»</t>
  </si>
  <si>
    <t>Д-1516</t>
  </si>
  <si>
    <t>Малый барабан со щетками и стойкой</t>
  </si>
  <si>
    <t>Д-1517</t>
  </si>
  <si>
    <t>кларнет</t>
  </si>
  <si>
    <t>Д-1519</t>
  </si>
  <si>
    <t>Флейта FV-16 «Инфотонс»</t>
  </si>
  <si>
    <t>Д-1522</t>
  </si>
  <si>
    <t>Тарелка Sabion</t>
  </si>
  <si>
    <t>Д-1523</t>
  </si>
  <si>
    <t>Микрофон SM 58</t>
  </si>
  <si>
    <t>Д-1525</t>
  </si>
  <si>
    <t>Музык. центр «Samsung»</t>
  </si>
  <si>
    <t>Д-1530</t>
  </si>
  <si>
    <t>флейта</t>
  </si>
  <si>
    <t>Д-1531</t>
  </si>
  <si>
    <t>Музык. центр «Phillips»</t>
  </si>
  <si>
    <t>Д-1536</t>
  </si>
  <si>
    <t xml:space="preserve">Микрофон Shutepc 81 </t>
  </si>
  <si>
    <t>Д-1537</t>
  </si>
  <si>
    <t>микрофон Shutepc 81</t>
  </si>
  <si>
    <t>Д-1538</t>
  </si>
  <si>
    <t>Д-1550</t>
  </si>
  <si>
    <t>Цифровой фотоаппарат</t>
  </si>
  <si>
    <t>Д-1557</t>
  </si>
  <si>
    <t>Чучело куницы</t>
  </si>
  <si>
    <t>Д-1571</t>
  </si>
  <si>
    <t>Микр. Подвесн.концертн.</t>
  </si>
  <si>
    <t>Д-1572</t>
  </si>
  <si>
    <t>Д-1575</t>
  </si>
  <si>
    <t>Баян «Этюд» б/у</t>
  </si>
  <si>
    <t>Д-1577</t>
  </si>
  <si>
    <t>Принтер струйный цв.</t>
  </si>
  <si>
    <t>Д-1579</t>
  </si>
  <si>
    <t>Д-2860</t>
  </si>
  <si>
    <t>3D музыкальный центр LG FX 166</t>
  </si>
  <si>
    <t>Д-2861</t>
  </si>
  <si>
    <t>Портативный LCD TV+DVD</t>
  </si>
  <si>
    <t>Д-2432</t>
  </si>
  <si>
    <t>Canon I-SENSYS MF212w</t>
  </si>
  <si>
    <t xml:space="preserve">Договор безвозмездного пользования недвижимым имуществом от 20.06.2016 г.                                              </t>
  </si>
  <si>
    <t>Орловская область, п.Кромы, ул.30 лет Победы, д. 41</t>
  </si>
  <si>
    <t>1085741000850  17.06.2008</t>
  </si>
  <si>
    <t>1165749059750     27.10.2016</t>
  </si>
  <si>
    <t>Постановление администрации Кромского района Орловской области</t>
  </si>
  <si>
    <t xml:space="preserve"> Отдел по управлению муниципальным имуществом и земельным отношениям Кромского района Орловской области</t>
  </si>
  <si>
    <t>1025701258560    06.02.1992</t>
  </si>
  <si>
    <t xml:space="preserve">Муниципальное бюджетное дошкольное общеобразовательное учреждение Кромского района Орловской области "Детский сад №1" </t>
  </si>
  <si>
    <t>1145749000430    27.01.2014</t>
  </si>
  <si>
    <t>Орловская область, п.Кромы, ул.Ленина, д. 54</t>
  </si>
  <si>
    <t>Постановление администрации Кромского района Орловской области № 2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</si>
  <si>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№2" </t>
  </si>
  <si>
    <t>Постановление администрации Кромского района Орловской области № 1 от 09.01.2014</t>
  </si>
  <si>
    <t>1145749000451    27.01.2014</t>
  </si>
  <si>
    <t>Орловская область, п.Кромы, пер.Газопроводский, д. 5</t>
  </si>
  <si>
    <t>1145749000462    27.01.2014</t>
  </si>
  <si>
    <t>Постановление администрации Кромского района Орловской области № 3 от 09.01.2014</t>
  </si>
  <si>
    <t xml:space="preserve">Муниципальное бюджетное дошкольное общеобразовательное учреждение Кромского района Орловской области "Детский сад №3" </t>
  </si>
  <si>
    <t>Орловская область, п.Кромы, ул.Карла Маркса, д. 97</t>
  </si>
  <si>
    <t>Отдел информационных технологий администрации Кромского района</t>
  </si>
  <si>
    <t>Орловская область, пгт.Кромы, ул.Капл.Освобождения, д. 1</t>
  </si>
  <si>
    <t xml:space="preserve">Постановление администрации Кромского района Орловской области </t>
  </si>
  <si>
    <t>1185749006893    21.09.2018</t>
  </si>
  <si>
    <t>НЗ-17</t>
  </si>
  <si>
    <t>Российская Федерация, Орловская область, Кромской район, Большеколчевское сельское поселение, на территории ТнВ «Михайлов и К»</t>
  </si>
  <si>
    <t>пгт.Кромы, пер.Ленинский, д.12а (ТП-3)</t>
  </si>
  <si>
    <t>пгт.Кромы, ул.Советская, д.32</t>
  </si>
  <si>
    <t>пгт.Кромы, ул.Советская, д.34</t>
  </si>
  <si>
    <t xml:space="preserve">57:09:0050201:462 </t>
  </si>
  <si>
    <t>для сельскохозяйственного производства</t>
  </si>
  <si>
    <t>Д-665</t>
  </si>
  <si>
    <t>Морозильная камера Nord</t>
  </si>
  <si>
    <t>Д-335</t>
  </si>
  <si>
    <t>холодильник Днепр</t>
  </si>
  <si>
    <t>Д-339</t>
  </si>
  <si>
    <t>морозильная камера Норд</t>
  </si>
  <si>
    <t>110104004</t>
  </si>
  <si>
    <t>Д-346</t>
  </si>
  <si>
    <t>принтер Фазер</t>
  </si>
  <si>
    <t>110104011</t>
  </si>
  <si>
    <t>Д-767</t>
  </si>
  <si>
    <t>АОГВ-17</t>
  </si>
  <si>
    <t>Д-793</t>
  </si>
  <si>
    <t>принтер</t>
  </si>
  <si>
    <t>Д-794</t>
  </si>
  <si>
    <t>Д-1137</t>
  </si>
  <si>
    <t>Холодильник Атлант МП -256</t>
  </si>
  <si>
    <t>Д-1068</t>
  </si>
  <si>
    <t>Шкаф Холодильный Орск-115</t>
  </si>
  <si>
    <t>Д-1069</t>
  </si>
  <si>
    <t xml:space="preserve">Холодильник Днепр </t>
  </si>
  <si>
    <t>Д-1215</t>
  </si>
  <si>
    <t>Д-1216</t>
  </si>
  <si>
    <t>холодильник</t>
  </si>
  <si>
    <t>Интерактивная доска GNCO Interwrite ScoolBoard 1077 с комплектующими</t>
  </si>
  <si>
    <t>Водонагреватель ВЭП-12</t>
  </si>
  <si>
    <t>Д-1623</t>
  </si>
  <si>
    <t>Ксерокс canon</t>
  </si>
  <si>
    <t>Д-1624</t>
  </si>
  <si>
    <t>Д-1894</t>
  </si>
  <si>
    <t xml:space="preserve">Отопительный аппарат АОГВ-23 </t>
  </si>
  <si>
    <t>Д-1893</t>
  </si>
  <si>
    <t>Отопительный аппарат АОГВ-23 (д/с №4)</t>
  </si>
  <si>
    <t>Д-1858</t>
  </si>
  <si>
    <t>Системный блок Intel-Cei-Dual-Cor-E1500 (школа)</t>
  </si>
  <si>
    <t>Д-2481</t>
  </si>
  <si>
    <t>МФУ hp Lazer Jet Pro MFP</t>
  </si>
  <si>
    <t>Договор аренды муниципального имущества №5 от 02.03.2012</t>
  </si>
  <si>
    <t>Договор безвозмездного пользования №1 от 18.03.2019 г.</t>
  </si>
  <si>
    <t>Д-3030</t>
  </si>
  <si>
    <t>Холодильник «Атлант МХМ 2808-90»</t>
  </si>
  <si>
    <t>Д-3031</t>
  </si>
  <si>
    <t>Д-3032</t>
  </si>
  <si>
    <t>Арочный металлодетектор Профи 01 (760мм)</t>
  </si>
  <si>
    <t>RL-16n Видеорегистратор MHD 16ch в комплекте с носителем информации 2 ТБ</t>
  </si>
  <si>
    <t>101 24 190</t>
  </si>
  <si>
    <t>101 24 191</t>
  </si>
  <si>
    <t>Д-3033</t>
  </si>
  <si>
    <t>Погрузочно - уборочная машина ПУМ 4853 (на базе трактора  Беларус 82.1), в комплекте с навесным оборудованием: погрузчик фронтальный Универсал 800b, ковш для погрузчика фронтального Универсал 800b, отвал универсальный гидроповоротный, щеточное оборудование МК-4.1</t>
  </si>
  <si>
    <t>57:09:0320101:437</t>
  </si>
  <si>
    <t>НК-46</t>
  </si>
  <si>
    <t>НК-47</t>
  </si>
  <si>
    <t>пгт. Кромы, пер. Козина, д. 19, кв. 15</t>
  </si>
  <si>
    <t>пгт. Кромы, пер. Сидельникова, д. 20, кв. 20</t>
  </si>
  <si>
    <t>57:09:0030207:1526</t>
  </si>
  <si>
    <t>57:09:0030103:187</t>
  </si>
  <si>
    <t>Выписка из ЕГРН от 16.08.2019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</si>
  <si>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22.08.2019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</si>
  <si>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7 от 22.08.2019</t>
  </si>
  <si>
    <t>Выписка из ЕГРН от 24.07.2019</t>
  </si>
  <si>
    <t>Договор социального найма жилого помещения N 5 от 17.07.2019</t>
  </si>
  <si>
    <t>Нежилое здание</t>
  </si>
  <si>
    <t>57:09:1400101:241</t>
  </si>
  <si>
    <t>Кромской район с. Вожово, ул. Железнодорожная, д.5</t>
  </si>
  <si>
    <t>57:09:0410101:1014</t>
  </si>
  <si>
    <r>
      <t xml:space="preserve">07.02.2017  </t>
    </r>
    <r>
      <rPr>
        <sz val="12"/>
        <rFont val="Times New Roman"/>
        <family val="1"/>
      </rPr>
      <t>___________</t>
    </r>
    <r>
      <rPr>
        <u val="single"/>
        <sz val="12"/>
        <rFont val="Times New Roman"/>
        <family val="1"/>
      </rPr>
      <t xml:space="preserve">                                                   24.09.2018</t>
    </r>
  </si>
  <si>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06.02.2022</t>
    </r>
    <r>
      <rPr>
        <sz val="12"/>
        <rFont val="Times New Roman"/>
        <family val="1"/>
      </rPr>
      <t>____________</t>
    </r>
    <r>
      <rPr>
        <u val="single"/>
        <sz val="12"/>
        <rFont val="Times New Roman"/>
        <family val="1"/>
      </rPr>
      <t xml:space="preserve">                               23.09.2023</t>
    </r>
  </si>
  <si>
    <t>Выписка из ЕГРП, удостоверяющая проведенную регистрацию  прав от 28.05.2019</t>
  </si>
  <si>
    <t>Св-во о гос. регистрации права 57-АА 348847</t>
  </si>
  <si>
    <t>примечание</t>
  </si>
  <si>
    <t>Д-3034</t>
  </si>
  <si>
    <t>SHURE BETA 87 A конденсаторный суперкардиоидный вокальный микрофон</t>
  </si>
  <si>
    <t>Д-3035</t>
  </si>
  <si>
    <t>Саксофон Arnolds&amp;Sons ASS-101C студенческий, изогнутый</t>
  </si>
  <si>
    <t>Д-3036</t>
  </si>
  <si>
    <t>Д-3037</t>
  </si>
  <si>
    <t>Д-3038</t>
  </si>
  <si>
    <t>Д-3039</t>
  </si>
  <si>
    <t>Д-3040</t>
  </si>
  <si>
    <t>Д-3041</t>
  </si>
  <si>
    <t>Д-3042</t>
  </si>
  <si>
    <t>Д-3043</t>
  </si>
  <si>
    <t>Д-3044</t>
  </si>
  <si>
    <t>Д-3045</t>
  </si>
  <si>
    <t>Д-3046</t>
  </si>
  <si>
    <t>Электрогитара Yamaha Pacifica 112JRM</t>
  </si>
  <si>
    <t>Флейта студенческая Arnolds&amp;Sons AFL-310E с чехлом и аксессуарами</t>
  </si>
  <si>
    <t>Hohner Nova III 96 Black кнопочный аккордеон</t>
  </si>
  <si>
    <t>Котёл газовый Siberia 35</t>
  </si>
  <si>
    <t>Аккордеон "Юпитер 3/4"</t>
  </si>
  <si>
    <t>Аккордеон "Юпитер 7/8"</t>
  </si>
  <si>
    <t>Баян "Юпитер-2Д"</t>
  </si>
  <si>
    <t>Стенд экспозиционный</t>
  </si>
  <si>
    <t xml:space="preserve">нежилое здание </t>
  </si>
  <si>
    <t>пгт. Кромы, ул. Свободы, строение 1а</t>
  </si>
  <si>
    <t>57:09:0030104:159</t>
  </si>
  <si>
    <t>Распоряжение №161-р администрации Кромского района</t>
  </si>
  <si>
    <t>Св-во о гос. регистрации права 57АА 348757</t>
  </si>
  <si>
    <t>Д-3047</t>
  </si>
  <si>
    <t>Д-3048</t>
  </si>
  <si>
    <t>Д-3049</t>
  </si>
  <si>
    <t>Д-3050</t>
  </si>
  <si>
    <t>Д-3051</t>
  </si>
  <si>
    <t>Д-3052</t>
  </si>
  <si>
    <t>Д-3053</t>
  </si>
  <si>
    <t>Светодиодный всепогодный прожектор, 9 шт. по 10Вт RGBWA</t>
  </si>
  <si>
    <t>4.101.34.000.048</t>
  </si>
  <si>
    <t>4.101.34.000.049</t>
  </si>
  <si>
    <t>4.101.34.000.050</t>
  </si>
  <si>
    <t>4.101.34.000.051</t>
  </si>
  <si>
    <t>4.101.36.000.177</t>
  </si>
  <si>
    <t>4.101.36.000.178</t>
  </si>
  <si>
    <t>4.101.36.000.179</t>
  </si>
  <si>
    <t>Трибуна для выступлений с гербом Российской Федерции</t>
  </si>
  <si>
    <t>Стол журнальный деревянный</t>
  </si>
  <si>
    <t>Н-237</t>
  </si>
  <si>
    <t>Д-3054</t>
  </si>
  <si>
    <t>МФУ (принер, сканер, копир)</t>
  </si>
  <si>
    <t>Д-3055</t>
  </si>
  <si>
    <t>Д-3056</t>
  </si>
  <si>
    <t>Д-3057</t>
  </si>
  <si>
    <t>Д-3058</t>
  </si>
  <si>
    <t>Д-3059</t>
  </si>
  <si>
    <t>Д-3060</t>
  </si>
  <si>
    <t>Д-3061</t>
  </si>
  <si>
    <t>Д-3062</t>
  </si>
  <si>
    <t>Д-3063</t>
  </si>
  <si>
    <t>Д-3064</t>
  </si>
  <si>
    <t>Д-3065</t>
  </si>
  <si>
    <t>Д-3066</t>
  </si>
  <si>
    <t>Д-3067</t>
  </si>
  <si>
    <t>Мобильное крепление для интерактивного комплекса</t>
  </si>
  <si>
    <t>Планшет Apple iPad</t>
  </si>
  <si>
    <t>Ноутбук мобильного класса VivoBook Flip</t>
  </si>
  <si>
    <t>Ноутбук учителя HP ProBook*360 440G1</t>
  </si>
  <si>
    <t>Д-3068</t>
  </si>
  <si>
    <t>Д-3069</t>
  </si>
  <si>
    <t>Д-3070</t>
  </si>
  <si>
    <t>Д-3071</t>
  </si>
  <si>
    <t>Д-3072</t>
  </si>
  <si>
    <t>Д-3073</t>
  </si>
  <si>
    <t>Д-3074</t>
  </si>
  <si>
    <t>Д-3075</t>
  </si>
  <si>
    <t>Ноутбук Dell G3 3590 c OC для VR шлема</t>
  </si>
  <si>
    <t>Интерактивный комплекс с вычислительным блоком</t>
  </si>
  <si>
    <t>Программное обеспечение для фотограмметрии</t>
  </si>
  <si>
    <t>Шлем виртуальной реальности HTC Vive</t>
  </si>
  <si>
    <t>Фотоаппарат с объективом Canon EOS 4000D Kit 18-55</t>
  </si>
  <si>
    <t>Квадрокоптер DJI Mavic Air Fly More Combo</t>
  </si>
  <si>
    <t>Д-3076</t>
  </si>
  <si>
    <t>3D принтер Flyingbear Tornado Pro 2</t>
  </si>
  <si>
    <t>Тренажер-манекен для отработки сердечно-легочной реанимации Александр</t>
  </si>
  <si>
    <t>Тренажер-манекен для отработки приемов удаления инородного тела из верхних дыхательных путей Искандер</t>
  </si>
  <si>
    <t>Д-3077</t>
  </si>
  <si>
    <t>Балалайка концертная контрабас</t>
  </si>
  <si>
    <t>Д-3078</t>
  </si>
  <si>
    <t>Гармонь Тула Г-17</t>
  </si>
  <si>
    <t>Д-3079</t>
  </si>
  <si>
    <t>Компьютер в сборе (материнская плата, процессор, монитор, клавиатура и др.) отдел опеки</t>
  </si>
  <si>
    <t>Д-3080</t>
  </si>
  <si>
    <t>Компьютер в сборе (материнская плата, процессор, монитор, клавиатура, МФУ и др.) КДН</t>
  </si>
  <si>
    <t>Д-3081</t>
  </si>
  <si>
    <t>Ноутбук ASUS VivoBook X540NA (90NBOHG1-MO4460)</t>
  </si>
  <si>
    <t>Д-3082</t>
  </si>
  <si>
    <t>Д-3083</t>
  </si>
  <si>
    <t>Знак "Кромской район"</t>
  </si>
  <si>
    <t>п. Кромы</t>
  </si>
  <si>
    <t>Д-3084</t>
  </si>
  <si>
    <t>Д-3085</t>
  </si>
  <si>
    <t>Д-3086</t>
  </si>
  <si>
    <t>АОГВ 23 газовик лемакс</t>
  </si>
  <si>
    <t>5358</t>
  </si>
  <si>
    <t>5359</t>
  </si>
  <si>
    <t>5360</t>
  </si>
  <si>
    <t>Д-3087</t>
  </si>
  <si>
    <t>Д-3088</t>
  </si>
  <si>
    <t>Д-3089</t>
  </si>
  <si>
    <t>Д-3090</t>
  </si>
  <si>
    <t>Д-3091</t>
  </si>
  <si>
    <t>Д-3092</t>
  </si>
  <si>
    <t>Д-3093</t>
  </si>
  <si>
    <t>Д-3094</t>
  </si>
  <si>
    <t>Автомобиль (Toyota Camry, идентификационный номер (VIN) XW7BNK50S107355, год изготовления 2019, гос.№К510ХВ57)</t>
  </si>
  <si>
    <t>Автомобиль (LADA VESTA идентификационный номер (VIN) XTAGFL110KY335962, год изготовления 2019, гос.№Е752АН57)</t>
  </si>
  <si>
    <t>Системный блок в сборе</t>
  </si>
  <si>
    <t>Комбайн (А4 струйное МФУ)</t>
  </si>
  <si>
    <t>МФУ лазерное</t>
  </si>
  <si>
    <t>Сигнализатор СТГ-1</t>
  </si>
  <si>
    <t>Д-3095</t>
  </si>
  <si>
    <t>автомобиль CHEWROLET NIVA 212300-55, цвет серо-коричневый металлик, год выпуска 2012, ПТС серия 63 НМ 338012 от 17.01.2012, модель двигателя 2123, 0397465, VIN X9L21230010384166, государственный номер В 003АК</t>
  </si>
  <si>
    <t>Водоснабжение в п. Успенский</t>
  </si>
  <si>
    <t>57:09:0000000:1096</t>
  </si>
  <si>
    <t>Российская Федерация, Орловская область, р-н Кромской, с/п Апальковское, п. Успенский</t>
  </si>
  <si>
    <t>Разрешение на ввод объекта в эксплуатацию от 13.10.2012, выдно Администрацией Апальковского сельского поселения Кромского района Орловской области</t>
  </si>
  <si>
    <t>Культурно-спортивный центр "Потенциал"</t>
  </si>
  <si>
    <t>57:09:0030303:69</t>
  </si>
  <si>
    <t>Д-3096</t>
  </si>
  <si>
    <t>Орловская область, Кромской район, пгт. Кромы</t>
  </si>
  <si>
    <t>Мобильная баскетбольная ферма Foreman Bison с щитом и кольцом</t>
  </si>
  <si>
    <t>Мобильные стойки для бадминтона в комплекте с сеткой и противовесами</t>
  </si>
  <si>
    <t>Теннисное оборудование. В комплекте: стойки для тенниса - 2 шт., закладные стаканы - 2 шт., крышки - 2 шт, свободностоящие стойки для поддержки сетки - 2 шт., сетки, регулирующие ленты, центральные оттяжки сетки с алюминиевым закладным стаканом</t>
  </si>
  <si>
    <t>Волейбольное оборудование. В комплекте: стойки - 2 шт., сетка, антены, защита сетки, закладные  стаканы - 2 шт., крышки - 2 шт.</t>
  </si>
  <si>
    <t>Вышка судейская универсальная</t>
  </si>
  <si>
    <t>Уличный силовой тренажер "Тяга верхняя"</t>
  </si>
  <si>
    <t>Уличный силовой тренажер "Жим к груди"</t>
  </si>
  <si>
    <t>Уличный эллиптический тренажер</t>
  </si>
  <si>
    <t>Уличный силовой тренажер "Жим от  груди"</t>
  </si>
  <si>
    <t>Уличный силовой тренажер "Жим ногами"</t>
  </si>
  <si>
    <t>Уличный  тренажер "Твистер"</t>
  </si>
  <si>
    <t>Уличный  тренажер "Шаговый"</t>
  </si>
  <si>
    <t>Уличный  силовой тренажер "Жим на брусьях "</t>
  </si>
  <si>
    <t>Уличный силовой тренажер "Скамья для пресса"</t>
  </si>
  <si>
    <t>Комплекс для занятий функциональным тренингом</t>
  </si>
  <si>
    <t>Стритбольная ферма стационарная</t>
  </si>
  <si>
    <t>Хоккейные борта и ворота</t>
  </si>
  <si>
    <t>Ворота футбольные 5х2 м., сетка 3 мм ячейка 10х10 с закладными стаканами</t>
  </si>
  <si>
    <t>Ворота для гандбола мобильные</t>
  </si>
  <si>
    <t>Трибуны на 100 мест на подиуме 0,5 м с ограждением</t>
  </si>
  <si>
    <t>Контейнер под раздевалки 20 фут. 6х2,5х2,5 м с освещением и электрообогревом</t>
  </si>
  <si>
    <t>Скамья для раздевалки 2 м, с полкой для обуви. В комплекте 4 крючка для одежды</t>
  </si>
  <si>
    <t>4.101.34.000.16</t>
  </si>
  <si>
    <t>4.101.34.000.32</t>
  </si>
  <si>
    <t>4.101.36.000.12</t>
  </si>
  <si>
    <t>4.101.36.000.14</t>
  </si>
  <si>
    <t>4.101.36.000.32</t>
  </si>
  <si>
    <t>4.101.36.000.36</t>
  </si>
  <si>
    <t>4.101.36.000.39</t>
  </si>
  <si>
    <t>4.101.36.000.52</t>
  </si>
  <si>
    <t>4.101.34.000.41</t>
  </si>
  <si>
    <t>4.101.36.000.105</t>
  </si>
  <si>
    <t>4.101.36.000.176</t>
  </si>
  <si>
    <t>2.101.34.000.2</t>
  </si>
  <si>
    <t>2.101.34.000.9</t>
  </si>
  <si>
    <t>4.101.34.000.13</t>
  </si>
  <si>
    <t>4.101.34.000.29</t>
  </si>
  <si>
    <t>4.101.34.000.30</t>
  </si>
  <si>
    <t>4.101.36.000.43</t>
  </si>
  <si>
    <t>4.101.34.000.66</t>
  </si>
  <si>
    <t>4.101.36.000.68</t>
  </si>
  <si>
    <t>2.1201.36.000.79</t>
  </si>
  <si>
    <t>4.101.36.000.82</t>
  </si>
  <si>
    <t>4 .101.34.000.84</t>
  </si>
  <si>
    <t>4 .101.34.000.85</t>
  </si>
  <si>
    <t>4.101.34.000.89</t>
  </si>
  <si>
    <t>4.101.34.000.90</t>
  </si>
  <si>
    <t>4.101.34.000.124</t>
  </si>
  <si>
    <t>4.101.34.000.125</t>
  </si>
  <si>
    <t>4.101.34.000.126</t>
  </si>
  <si>
    <t>4.101.34.000.127</t>
  </si>
  <si>
    <t>4.101.34.000.128</t>
  </si>
  <si>
    <t>4.101.34.000.129</t>
  </si>
  <si>
    <t>4.101.34.000.130</t>
  </si>
  <si>
    <t>4.101.34.000.131</t>
  </si>
  <si>
    <t>4.101.36.000.132</t>
  </si>
  <si>
    <t>4.101.36.000.133</t>
  </si>
  <si>
    <t>4.101.36.000.134</t>
  </si>
  <si>
    <t>4.101.36.000.135</t>
  </si>
  <si>
    <t>4.101.36.000.141</t>
  </si>
  <si>
    <t>4.101.36.000.150</t>
  </si>
  <si>
    <t>4.101.34.000.153</t>
  </si>
  <si>
    <t>4.101.34.000.154</t>
  </si>
  <si>
    <t>4.101.36.000.155</t>
  </si>
  <si>
    <t>4.101.36.000.156</t>
  </si>
  <si>
    <t>4.101.36.000.157</t>
  </si>
  <si>
    <t>4.101.36.000.158</t>
  </si>
  <si>
    <t>4.101.36.000.161</t>
  </si>
  <si>
    <t>4.101.36.000.162</t>
  </si>
  <si>
    <t>4.101.34.000.163</t>
  </si>
  <si>
    <t>4.101.34.000.164</t>
  </si>
  <si>
    <t>4.101.34.000.165</t>
  </si>
  <si>
    <t>4.101.36.000.166</t>
  </si>
  <si>
    <t>4.101.36.000.167</t>
  </si>
  <si>
    <t>4.101.36.000.168</t>
  </si>
  <si>
    <t>4.101.36.000.169</t>
  </si>
  <si>
    <t>Д-3097</t>
  </si>
  <si>
    <t>Д-3098</t>
  </si>
  <si>
    <t>Д-3099</t>
  </si>
  <si>
    <t>Д-3100</t>
  </si>
  <si>
    <t>Д-3101</t>
  </si>
  <si>
    <t>Д-3102</t>
  </si>
  <si>
    <t>Ноутбук ASUS VivoBook X540MA</t>
  </si>
  <si>
    <t>4.101.34.0034</t>
  </si>
  <si>
    <t>4.101.34.0035</t>
  </si>
  <si>
    <t>4.101.34.0036</t>
  </si>
  <si>
    <t>4.101.34.0037</t>
  </si>
  <si>
    <t>4.101.34.0038</t>
  </si>
  <si>
    <t>4.101.34.0039</t>
  </si>
  <si>
    <t>Физкультурно-оздоровительный комплекс открытого типа в том числе оборудование:</t>
  </si>
  <si>
    <t>Договор безвозмездного пользования №6</t>
  </si>
  <si>
    <t xml:space="preserve">Администрация Кромского района Орловской области </t>
  </si>
  <si>
    <t>НК-48</t>
  </si>
  <si>
    <t>пгт. Кромы,пер. Козина, д.17а, кв.32</t>
  </si>
  <si>
    <t>57:09:0030207:919</t>
  </si>
  <si>
    <t>Выписка из ЕГРН от 15.01.2020</t>
  </si>
  <si>
    <t>Д-3103</t>
  </si>
  <si>
    <t>Фонтан питьевой «Ученик»</t>
  </si>
  <si>
    <t>Д-3104</t>
  </si>
  <si>
    <t>Д-3105</t>
  </si>
  <si>
    <t>Д-3106</t>
  </si>
  <si>
    <t>Шкаф для документов полузакрытый (ЛДСП)</t>
  </si>
  <si>
    <t>Д-3107</t>
  </si>
  <si>
    <t>Д-3108</t>
  </si>
  <si>
    <t>Д-3109</t>
  </si>
  <si>
    <t>Д-3110</t>
  </si>
  <si>
    <t>Д-3111</t>
  </si>
  <si>
    <t>Д-3112</t>
  </si>
  <si>
    <t>Д-3113</t>
  </si>
  <si>
    <t>Овощерезательно-протирочная машина (торгмаш ОМ-350/220П с подставкой)</t>
  </si>
  <si>
    <t>Проектор EPSON EB-S400</t>
  </si>
  <si>
    <t>HP 15-bs 157ur ноутбук</t>
  </si>
  <si>
    <t>Системный блок intel-Corei3</t>
  </si>
  <si>
    <t>Системный блок AMD-Ryzen3</t>
  </si>
  <si>
    <t>HP 15-db0122ur ноутбук</t>
  </si>
  <si>
    <t>Д-3114</t>
  </si>
  <si>
    <t>Автобус специальный для перевозки детей ГАЗ-322121</t>
  </si>
  <si>
    <t>Д-3115</t>
  </si>
  <si>
    <t>Д-3116</t>
  </si>
  <si>
    <t>Котел газовый КСГ-10 "Печкин"</t>
  </si>
  <si>
    <t>НЗ-18</t>
  </si>
  <si>
    <t>НЗ-19</t>
  </si>
  <si>
    <t>пгт. Кромы, ул. Свобода</t>
  </si>
  <si>
    <t>57:09:0030411:57</t>
  </si>
  <si>
    <t>57:09:0030411:173</t>
  </si>
  <si>
    <t>для осуществления образовательной дятельности учреждения</t>
  </si>
  <si>
    <t>Выписка из ЕГРП, удостоверяющая проведенную регистрацию  прав от 17.12.2019</t>
  </si>
  <si>
    <t>Д-3117</t>
  </si>
  <si>
    <t>Д-3118</t>
  </si>
  <si>
    <t>Плита электрич. ПЭ-0,49Ж,4 конфорки с духовкой</t>
  </si>
  <si>
    <t>Д-3119</t>
  </si>
  <si>
    <t>Памятный знак "Населенный пункт воинской доблести"</t>
  </si>
  <si>
    <t>Д-3120</t>
  </si>
  <si>
    <t>Практическое пособие для изучения основ механики, кинетики, динамики в начальной и основной школе</t>
  </si>
  <si>
    <t>Д-3121</t>
  </si>
  <si>
    <t>Д-3122</t>
  </si>
  <si>
    <t>Д-3123</t>
  </si>
  <si>
    <t>Д-3124</t>
  </si>
  <si>
    <t>Д-3125</t>
  </si>
  <si>
    <t>Стол</t>
  </si>
  <si>
    <t>Профи 01 790 стационарный рамочный металлодетектор</t>
  </si>
  <si>
    <t>Д-3126</t>
  </si>
  <si>
    <t>МФУ Canon PIXMA G2411</t>
  </si>
  <si>
    <t>пгт. Кромы, пл. Освобождения</t>
  </si>
  <si>
    <t>НЗ-20</t>
  </si>
  <si>
    <t>57:09:0030303:101</t>
  </si>
  <si>
    <t>для размещения иных особо охраняемых историко-культурных и природных объектов (территорий)</t>
  </si>
  <si>
    <t>Выписка из ЕГРП, удостоверяющая проведенную регистрацию  прав от 25.03.2020</t>
  </si>
  <si>
    <t>НЗ-21</t>
  </si>
  <si>
    <t>Орловская область, р-н Кромской, пгт. Кромы, ул. Советская, д.34</t>
  </si>
  <si>
    <t>57:09:0030302:41</t>
  </si>
  <si>
    <t>для обслуживания гаража</t>
  </si>
  <si>
    <t>Выписка из ЕГРП, удостоверяющая проведенную регистрацию  прав от 28.02.2020</t>
  </si>
  <si>
    <t>57:09:0030302:75</t>
  </si>
  <si>
    <t>Выписка из ЕГРН об основных характеристиках и зарегистрированных правах на объект недвижимости от 28.02.2020</t>
  </si>
  <si>
    <t>Н-240</t>
  </si>
  <si>
    <t>Д-3127</t>
  </si>
  <si>
    <t>Постоянное (бессрочное) пользование</t>
  </si>
  <si>
    <t>Бензотриммер Рысь</t>
  </si>
  <si>
    <t>Д-3128</t>
  </si>
  <si>
    <t>Д-3129</t>
  </si>
  <si>
    <t>Д-3130</t>
  </si>
  <si>
    <t>Д-3131</t>
  </si>
  <si>
    <t>Д-3132</t>
  </si>
  <si>
    <t>Д-3133</t>
  </si>
  <si>
    <t>Д-3134</t>
  </si>
  <si>
    <t>Д-3135</t>
  </si>
  <si>
    <t>Д-3136</t>
  </si>
  <si>
    <t>Д-3137</t>
  </si>
  <si>
    <t>Моб. ПК Lenovo IdeaPad S510p &lt;59404372&gt;</t>
  </si>
  <si>
    <t>Моб. ПК LenovoG50-30 &lt;80G00097RK&gt;Pent</t>
  </si>
  <si>
    <t>Проектор Acer P 1173(DLP, 3000 люмен,S-Video, ПДУ, 2D/3D</t>
  </si>
  <si>
    <t>Стиральная машина «Индезит» IWSE 6125 школа</t>
  </si>
  <si>
    <t>Беседка</t>
  </si>
  <si>
    <t>Котел АОГВ-23 д/с №4</t>
  </si>
  <si>
    <t>Подраздел 1.2. Сведения о зданиях, строениях, сооружениях, объектах  незавершенного строительства</t>
  </si>
  <si>
    <t>Д-3138</t>
  </si>
  <si>
    <t>Д-3140</t>
  </si>
  <si>
    <t>Самолетик</t>
  </si>
  <si>
    <t>Стол песочница</t>
  </si>
  <si>
    <t>Д-3139</t>
  </si>
  <si>
    <t>Д-3142</t>
  </si>
  <si>
    <t>Д-3141</t>
  </si>
  <si>
    <t>МФУ XEROX WC335 DNI</t>
  </si>
  <si>
    <t>Сканер Kodak ScanMate i940</t>
  </si>
  <si>
    <t>57:09:0030303:48</t>
  </si>
  <si>
    <t>4.101.24.001</t>
  </si>
  <si>
    <t>МБОУ КР ОО "Гостомльская основная общеобразовательная школа имени Н.С. Лескова"</t>
  </si>
  <si>
    <t>Д-3144</t>
  </si>
  <si>
    <t>Котел КСГ-40 Премиум "Лемакс"</t>
  </si>
  <si>
    <t>Д-3145</t>
  </si>
  <si>
    <t>ИАЦ-1767М4, 2020 год изготовления, идентификационный номер (VIN) XJG1767M4L0001142, тип: специальный, автобус для перевозки детей</t>
  </si>
  <si>
    <t>МБОУ КР ОО "Вожовская средняя общеобразовательная школа им. С.М.Пузырева"</t>
  </si>
  <si>
    <t>Д-3146</t>
  </si>
  <si>
    <t>Системный блок Китай</t>
  </si>
  <si>
    <t>Д-3147</t>
  </si>
  <si>
    <t>Д-3148</t>
  </si>
  <si>
    <t>Д-3149</t>
  </si>
  <si>
    <t>Д-3150</t>
  </si>
  <si>
    <t>Д-3151</t>
  </si>
  <si>
    <t>Д-3152</t>
  </si>
  <si>
    <t>Многофункциональное устройство (МФУ) Китай</t>
  </si>
  <si>
    <t>Ноутбук Китай</t>
  </si>
  <si>
    <t>Д-3153</t>
  </si>
  <si>
    <t>МФУ (принтер, сканер, копир) Ricoh SP 230sfnw</t>
  </si>
  <si>
    <t>Д-3155</t>
  </si>
  <si>
    <t>Шлем виртуальной реальности НТС Vive Cosmos</t>
  </si>
  <si>
    <t>Д-3154</t>
  </si>
  <si>
    <t>Д-3156</t>
  </si>
  <si>
    <t>Д-3157</t>
  </si>
  <si>
    <t>Д-3158</t>
  </si>
  <si>
    <t>Рециркулятор "АБВ Мед" модель РЦ200</t>
  </si>
  <si>
    <t>Д-3159</t>
  </si>
  <si>
    <t>Система видеонаблюдения (единый объект)</t>
  </si>
  <si>
    <t>4.101.34.0040</t>
  </si>
  <si>
    <t>Д-3160</t>
  </si>
  <si>
    <t>Д-3161</t>
  </si>
  <si>
    <t>Д-3162</t>
  </si>
  <si>
    <t>Д-3163</t>
  </si>
  <si>
    <t>НК-49</t>
  </si>
  <si>
    <t>пгт. Кромы, пер. Сидельникова, д. 20, кв. 40</t>
  </si>
  <si>
    <t>57:09:0030103:177</t>
  </si>
  <si>
    <t xml:space="preserve">Выписка из ЕГРН от 09.09.2020 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</si>
  <si>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5 от 17.09.2020</t>
  </si>
  <si>
    <t>57-57-13/001/2009-210</t>
  </si>
  <si>
    <t>Св-во о гос.регистрации права 57-АА 723589</t>
  </si>
  <si>
    <t>п. Кромы, ул. Ленина, д.65</t>
  </si>
  <si>
    <t>Здание ЦБС</t>
  </si>
  <si>
    <t>Нежилое здание, МУДО Кромской ДДТ</t>
  </si>
  <si>
    <t>57-57-03/010/2005-479  57:09:0010101:1432</t>
  </si>
  <si>
    <t>Св-во о гос. регистрации права 57-АА 286400</t>
  </si>
  <si>
    <t>Д-3164</t>
  </si>
  <si>
    <t>Рециркулятор бактерицидный ОБРН01-2x15 переносной</t>
  </si>
  <si>
    <t>Д-3165</t>
  </si>
  <si>
    <t>Д-3166</t>
  </si>
  <si>
    <t>Д-3167</t>
  </si>
  <si>
    <t>Canon i-SENSYS MF3010 (A4 стр/мин, 64Mb, лазерное МФУ, USB2.0)</t>
  </si>
  <si>
    <t>4.101.36.000.180</t>
  </si>
  <si>
    <t>Д-3168</t>
  </si>
  <si>
    <t>4.101.34.000.155</t>
  </si>
  <si>
    <t>Д-3169</t>
  </si>
  <si>
    <t xml:space="preserve"> Рециркулятор бактерицидный ОБРН01-2x15 переносной</t>
  </si>
  <si>
    <t>Д-3170</t>
  </si>
  <si>
    <t>Д-3171</t>
  </si>
  <si>
    <t>Д-3172</t>
  </si>
  <si>
    <t xml:space="preserve">Облучатель ОБН01-2x30-013 фотон </t>
  </si>
  <si>
    <t>Д-3173</t>
  </si>
  <si>
    <t>Премиум 35, котел отопительный водогрейный</t>
  </si>
  <si>
    <t>Д-3174</t>
  </si>
  <si>
    <t>Стол рабочий угловой</t>
  </si>
  <si>
    <t>Д-3175</t>
  </si>
  <si>
    <t>Д-3176</t>
  </si>
  <si>
    <t>Д-3177</t>
  </si>
  <si>
    <t>п. Кромы ул. Советская, д.34</t>
  </si>
  <si>
    <t>Лазерное МФУ Canon отдел опеки</t>
  </si>
  <si>
    <t>Д-3178</t>
  </si>
  <si>
    <t>Телевизор LED Hyundai 55</t>
  </si>
  <si>
    <t>4.101.34.0041</t>
  </si>
  <si>
    <t>Д-3179</t>
  </si>
  <si>
    <t>Принтер Epson L132</t>
  </si>
  <si>
    <t>4.101.34.0042</t>
  </si>
  <si>
    <t>4.101.34.0043</t>
  </si>
  <si>
    <t>Д-3180</t>
  </si>
  <si>
    <t>Д-3181</t>
  </si>
  <si>
    <t>Д-3182</t>
  </si>
  <si>
    <t>Д-3183</t>
  </si>
  <si>
    <t>Д-3184</t>
  </si>
  <si>
    <t>Д-3185</t>
  </si>
  <si>
    <t>Д-3186</t>
  </si>
  <si>
    <t>МФУ лазерный HP LaserJet Pro</t>
  </si>
  <si>
    <t>Ноутбук Acer Extensa</t>
  </si>
  <si>
    <t>Радиомикрофонная система UHF</t>
  </si>
  <si>
    <t>4.101.34.0044</t>
  </si>
  <si>
    <t>4.101.34.0045</t>
  </si>
  <si>
    <t>4.101.34.0046</t>
  </si>
  <si>
    <t>4.101.34.0047</t>
  </si>
  <si>
    <t>4.101.34.0048</t>
  </si>
  <si>
    <t>4.101.34.0049</t>
  </si>
  <si>
    <t>Д-3187</t>
  </si>
  <si>
    <t>3D-принтер ELEMENT 3D BOX</t>
  </si>
  <si>
    <t>Д-3188</t>
  </si>
  <si>
    <t>Д-3190</t>
  </si>
  <si>
    <t>Д-3189</t>
  </si>
  <si>
    <t>Ноутбук мобильного класса HP ProBook x360 11 G5 EE</t>
  </si>
  <si>
    <t>Д-3191</t>
  </si>
  <si>
    <t>Д-3192</t>
  </si>
  <si>
    <t>Д-3193</t>
  </si>
  <si>
    <t>Д-3194</t>
  </si>
  <si>
    <t>Д-3195</t>
  </si>
  <si>
    <t>Д-3196</t>
  </si>
  <si>
    <t>Д-3197</t>
  </si>
  <si>
    <t>Д-3198</t>
  </si>
  <si>
    <t>Д-3199</t>
  </si>
  <si>
    <t>Д-3200</t>
  </si>
  <si>
    <t>Д-3201</t>
  </si>
  <si>
    <t>Д-3202</t>
  </si>
  <si>
    <t>Д-3203</t>
  </si>
  <si>
    <t>Д-3204</t>
  </si>
  <si>
    <t>Д-3205</t>
  </si>
  <si>
    <t>Д-3206</t>
  </si>
  <si>
    <t>Д-3207</t>
  </si>
  <si>
    <t>Д-3208</t>
  </si>
  <si>
    <t>Д-3209</t>
  </si>
  <si>
    <t>Кромской район д. Атяевка</t>
  </si>
  <si>
    <t>стойки волейбольные (2 шт)</t>
  </si>
  <si>
    <t>Гандбольные ворота с баскетбольным щитом (2 шт)</t>
  </si>
  <si>
    <t>Сетка для ворот (2 шт)</t>
  </si>
  <si>
    <t>Скамья (4 шт)</t>
  </si>
  <si>
    <t>Урна (2 шт)</t>
  </si>
  <si>
    <t>Строительство многофункциональной универсальной спортивной площадки по адресу: Орловская область, Кромской район, Большеколчевкое сельское поселение, д. Атяевка:</t>
  </si>
  <si>
    <t xml:space="preserve">МБОУ ДОД  "Кромской центр дополнительного образования" </t>
  </si>
  <si>
    <t>Д-3210</t>
  </si>
  <si>
    <t>Квадрокоптер DJI Mavik Mini</t>
  </si>
  <si>
    <t>Д-3211</t>
  </si>
  <si>
    <t>Многофункциональное устройство (МФУ) Epson L3150</t>
  </si>
  <si>
    <t>Д-3212</t>
  </si>
  <si>
    <t>Д-3213</t>
  </si>
  <si>
    <t>Д-3214</t>
  </si>
  <si>
    <t>Д-3215</t>
  </si>
  <si>
    <t>Д-3216</t>
  </si>
  <si>
    <t>Д-3217</t>
  </si>
  <si>
    <t>Д-3218</t>
  </si>
  <si>
    <t>Д-3219</t>
  </si>
  <si>
    <t>Д-3220</t>
  </si>
  <si>
    <t>Д-3221</t>
  </si>
  <si>
    <t>Д-3222</t>
  </si>
  <si>
    <t>Д-3223</t>
  </si>
  <si>
    <t>Д-3224</t>
  </si>
  <si>
    <t>Д-3225</t>
  </si>
  <si>
    <t>Д-3226</t>
  </si>
  <si>
    <t>Д-3227</t>
  </si>
  <si>
    <t>Д-3228</t>
  </si>
  <si>
    <t>Д-3229</t>
  </si>
  <si>
    <t>Д-3230</t>
  </si>
  <si>
    <t>Д-3231</t>
  </si>
  <si>
    <t>Д-3232</t>
  </si>
  <si>
    <t>Д-3233</t>
  </si>
  <si>
    <t>Д-3234</t>
  </si>
  <si>
    <t>3D принтер FlashForge Adventurer 3</t>
  </si>
  <si>
    <t>Ноутбук HP Laptop</t>
  </si>
  <si>
    <t>МБУ ДО ОО "Кромской Центр дополнительного образования"</t>
  </si>
  <si>
    <t>оперативное управление</t>
  </si>
  <si>
    <t>Ноутбук Aser Ashire 3</t>
  </si>
  <si>
    <t>Тренажер-манекен</t>
  </si>
  <si>
    <t>Интерактивная панель BM DESK</t>
  </si>
  <si>
    <t>Электронный лазерный тир</t>
  </si>
  <si>
    <t>Палатка хозяйственная Talberg Arbour 5000 с противомаскитной сеткой</t>
  </si>
  <si>
    <t>Рециркулятор бактерицидный</t>
  </si>
  <si>
    <t>Д-3235</t>
  </si>
  <si>
    <t>АОГВ-23</t>
  </si>
  <si>
    <t>110134007</t>
  </si>
  <si>
    <t>Д-3236</t>
  </si>
  <si>
    <t>110134008</t>
  </si>
  <si>
    <t>Д-3237</t>
  </si>
  <si>
    <t>Д-3238</t>
  </si>
  <si>
    <t>Д-3239</t>
  </si>
  <si>
    <t>Д-3240</t>
  </si>
  <si>
    <t>Морозильная камера Атлант 7204-160</t>
  </si>
  <si>
    <t>4110134012</t>
  </si>
  <si>
    <t>Тепловычислитель с преобразователем расхода МФ-52.2-Б-50-0,01 класс Б (тепловой счетчик)</t>
  </si>
  <si>
    <t>41013400001</t>
  </si>
  <si>
    <t>Холодильник Атлант 6024-031</t>
  </si>
  <si>
    <t>110134009</t>
  </si>
  <si>
    <t>Рециркулятор Arimedix 2x30 с подставкой СПР-2</t>
  </si>
  <si>
    <t>41013600006</t>
  </si>
  <si>
    <t>Д-3241</t>
  </si>
  <si>
    <t>МФУ XEROX WC 3335DNI</t>
  </si>
  <si>
    <t>Д-3242</t>
  </si>
  <si>
    <t>Сканер KODAK ScanMate i940</t>
  </si>
  <si>
    <t>Д-3243</t>
  </si>
  <si>
    <t>Плита электрическая ПЭ-0,49Ж 4 комф</t>
  </si>
  <si>
    <t>Д-3244</t>
  </si>
  <si>
    <t>Рециркулятор бактерицидный ОБРН01-2x30 переносной</t>
  </si>
  <si>
    <t>Д-3245</t>
  </si>
  <si>
    <t>Д-3246</t>
  </si>
  <si>
    <t>Системный блок intel-P-G5400/4Гб</t>
  </si>
  <si>
    <t>Д-3247</t>
  </si>
  <si>
    <t>Рециркулятор бактерицидный для обеззараживания воздушных масс «Комата КМ-400» 130м3/час</t>
  </si>
  <si>
    <t>Д-3248</t>
  </si>
  <si>
    <t>Д-3249</t>
  </si>
  <si>
    <t>Д-3250</t>
  </si>
  <si>
    <t>Д-3251</t>
  </si>
  <si>
    <t>Рециркулятор бактерицидный для обеззараживания воздуха, с металлическим корпусом, на передвижной платформе «МЕГИДЕЗ» РБОВ 911-«МСК»</t>
  </si>
  <si>
    <t>НК-50</t>
  </si>
  <si>
    <t>Кромской район, с. Шахово, ул. Победы, д.7, кв.2</t>
  </si>
  <si>
    <t>57:09:0160101:660</t>
  </si>
  <si>
    <t>Д-3252</t>
  </si>
  <si>
    <t>Морозильный ларь Бирюса 260КХ</t>
  </si>
  <si>
    <t>Д-3253</t>
  </si>
  <si>
    <t>Д-3254</t>
  </si>
  <si>
    <t>Д-3255</t>
  </si>
  <si>
    <t>Д-3256</t>
  </si>
  <si>
    <t>Рециркулятор бактерицидный ОБРН01-1x30</t>
  </si>
  <si>
    <t>Рециркулятор бактерицидный J.Air 15 W</t>
  </si>
  <si>
    <t>Д-3257</t>
  </si>
  <si>
    <t>Бактерицидный облучатель – рециркулятор DS45 45Вт белый</t>
  </si>
  <si>
    <t>Д-3258</t>
  </si>
  <si>
    <t>Рециркулятор бактерицидный ОБРН 01-2х15 переносной</t>
  </si>
  <si>
    <t>Д-3259</t>
  </si>
  <si>
    <t>Облучатель – рециркулятор Armed CH111-115</t>
  </si>
  <si>
    <t>41013400003</t>
  </si>
  <si>
    <t>Д-3260</t>
  </si>
  <si>
    <t>ЭВМ: H310M, Intel Pentium G5420, SSD 250Mb, DDR4 DIMM 8Gb, 450Вт, Win10Pro</t>
  </si>
  <si>
    <t>Д-3261</t>
  </si>
  <si>
    <t>41013400004</t>
  </si>
  <si>
    <t>41013400002</t>
  </si>
  <si>
    <t>Д-3262</t>
  </si>
  <si>
    <t>Д-3263</t>
  </si>
  <si>
    <t>Д-3264</t>
  </si>
  <si>
    <t>Д-3265</t>
  </si>
  <si>
    <t>Д-3266</t>
  </si>
  <si>
    <t>Д-3267</t>
  </si>
  <si>
    <t>Д-3268</t>
  </si>
  <si>
    <t>Д-3269</t>
  </si>
  <si>
    <t>Д-3270</t>
  </si>
  <si>
    <t>Д-3271</t>
  </si>
  <si>
    <t>Рециркулятор «МЕГИДЕЗ» РБОВ 908-«МСК»(МСК-908)</t>
  </si>
  <si>
    <t>Рециркулятор «МЕГИДЕЗ» РБОВ 908-«МСК»(МСК-908.1)</t>
  </si>
  <si>
    <t>Рециркулятор «МЕГИДЕЗ» РБОВ 911-«МСК»(МСК-911)</t>
  </si>
  <si>
    <t>Рециркулятор «МЕГИДЕЗ» РБОВ 911-«МСК»(МСК-911.1)</t>
  </si>
  <si>
    <t>Стеллаж д/сушки посуды СТ-1,6*12/5</t>
  </si>
  <si>
    <t>МКП КР ОО "Кромской Акваснаб"</t>
  </si>
  <si>
    <t>Н-241</t>
  </si>
  <si>
    <t>Н-242</t>
  </si>
  <si>
    <t>Н-243</t>
  </si>
  <si>
    <t>Н-244</t>
  </si>
  <si>
    <t>Н-245</t>
  </si>
  <si>
    <t>Н-246</t>
  </si>
  <si>
    <t>Н-247</t>
  </si>
  <si>
    <t>Н-248</t>
  </si>
  <si>
    <t>Н-249</t>
  </si>
  <si>
    <t>Н-250</t>
  </si>
  <si>
    <t>Н-251</t>
  </si>
  <si>
    <t>Н-252</t>
  </si>
  <si>
    <t>Н-253</t>
  </si>
  <si>
    <t>Н-254</t>
  </si>
  <si>
    <t>Н-255</t>
  </si>
  <si>
    <t>Н-256</t>
  </si>
  <si>
    <t>Н-257</t>
  </si>
  <si>
    <t>Н-258</t>
  </si>
  <si>
    <t>Н-259</t>
  </si>
  <si>
    <t>Н-260</t>
  </si>
  <si>
    <t>Н-261</t>
  </si>
  <si>
    <t>Н-262</t>
  </si>
  <si>
    <t>Н-263</t>
  </si>
  <si>
    <t>Н-264</t>
  </si>
  <si>
    <t>Н-265</t>
  </si>
  <si>
    <t>Н-266</t>
  </si>
  <si>
    <t>Н-267</t>
  </si>
  <si>
    <t>Н-268</t>
  </si>
  <si>
    <t>Н-269</t>
  </si>
  <si>
    <t>Н-270</t>
  </si>
  <si>
    <t>Н-271</t>
  </si>
  <si>
    <t>Н-272</t>
  </si>
  <si>
    <t>Н-273</t>
  </si>
  <si>
    <t>Н-274</t>
  </si>
  <si>
    <t>Н-275</t>
  </si>
  <si>
    <t>Н-276</t>
  </si>
  <si>
    <t>Н-277</t>
  </si>
  <si>
    <t>Н-278</t>
  </si>
  <si>
    <t>Н-279</t>
  </si>
  <si>
    <t>Н-280</t>
  </si>
  <si>
    <t>Н-281</t>
  </si>
  <si>
    <t>Н-282</t>
  </si>
  <si>
    <t>Н-283</t>
  </si>
  <si>
    <t>Н-284</t>
  </si>
  <si>
    <t>Н-285</t>
  </si>
  <si>
    <t>Н-286</t>
  </si>
  <si>
    <t>Н-287</t>
  </si>
  <si>
    <t>Н-288</t>
  </si>
  <si>
    <t>Н-289</t>
  </si>
  <si>
    <t>Н-290</t>
  </si>
  <si>
    <t>Н-291</t>
  </si>
  <si>
    <t>Н-292</t>
  </si>
  <si>
    <t>Н-293</t>
  </si>
  <si>
    <t>Н-294</t>
  </si>
  <si>
    <t>Н-295</t>
  </si>
  <si>
    <t>Н-296</t>
  </si>
  <si>
    <t>Н-297</t>
  </si>
  <si>
    <t>Н-298</t>
  </si>
  <si>
    <t>Н-299</t>
  </si>
  <si>
    <t>Н-300</t>
  </si>
  <si>
    <t>Н-301</t>
  </si>
  <si>
    <t>Н-302</t>
  </si>
  <si>
    <t>Н-303</t>
  </si>
  <si>
    <t>Н-304</t>
  </si>
  <si>
    <t>Н-305</t>
  </si>
  <si>
    <t>Н-306</t>
  </si>
  <si>
    <t>Н-307</t>
  </si>
  <si>
    <t>Н-308</t>
  </si>
  <si>
    <t>Н-309</t>
  </si>
  <si>
    <t>Н-310</t>
  </si>
  <si>
    <t>Н-311</t>
  </si>
  <si>
    <t>Н-312</t>
  </si>
  <si>
    <t>Н-313</t>
  </si>
  <si>
    <t>Н-314</t>
  </si>
  <si>
    <t>Н-315</t>
  </si>
  <si>
    <t>Н-316</t>
  </si>
  <si>
    <t>Н-317</t>
  </si>
  <si>
    <t>Н-318</t>
  </si>
  <si>
    <t>Н-319</t>
  </si>
  <si>
    <t>Н-320</t>
  </si>
  <si>
    <t>Н-321</t>
  </si>
  <si>
    <t>Н-322</t>
  </si>
  <si>
    <t>Н-323</t>
  </si>
  <si>
    <t>Н-324</t>
  </si>
  <si>
    <t>Н-325</t>
  </si>
  <si>
    <t>Н-326</t>
  </si>
  <si>
    <t>Н-327</t>
  </si>
  <si>
    <t>Н-328</t>
  </si>
  <si>
    <t>Н-329</t>
  </si>
  <si>
    <t>Н-330</t>
  </si>
  <si>
    <t>Н-331</t>
  </si>
  <si>
    <t>Н-332</t>
  </si>
  <si>
    <t>Н-333</t>
  </si>
  <si>
    <t>Н-334</t>
  </si>
  <si>
    <t>Н-335</t>
  </si>
  <si>
    <t>Н-336</t>
  </si>
  <si>
    <t>Н-337</t>
  </si>
  <si>
    <t>Н-338</t>
  </si>
  <si>
    <t>Н-339</t>
  </si>
  <si>
    <t>Н-340</t>
  </si>
  <si>
    <t>Н-341</t>
  </si>
  <si>
    <t>Н-342</t>
  </si>
  <si>
    <t>Н-343</t>
  </si>
  <si>
    <t>Н-344</t>
  </si>
  <si>
    <t>Н-345</t>
  </si>
  <si>
    <t>Н-346</t>
  </si>
  <si>
    <t>57:09:0030206:164</t>
  </si>
  <si>
    <t>Нежилое здание (Столовая)</t>
  </si>
  <si>
    <t>Нежилое здание (кладовая столовой)</t>
  </si>
  <si>
    <t>57:09:0030206:131</t>
  </si>
  <si>
    <t>Нежилое здание (погреб)</t>
  </si>
  <si>
    <t>57:09:0030206:142</t>
  </si>
  <si>
    <t>Орловская область, Кромской район, д. Малая Колчева</t>
  </si>
  <si>
    <t>57:09:0000000:1370</t>
  </si>
  <si>
    <t>Водонапорная башня</t>
  </si>
  <si>
    <t>Орловская область, Кромской район, д.Андреевка</t>
  </si>
  <si>
    <t>57:09:0170101:41</t>
  </si>
  <si>
    <t>Высота 10 м</t>
  </si>
  <si>
    <t>Орловская область, Кромской район, п. Морозовский</t>
  </si>
  <si>
    <t>57:09:0240101:97</t>
  </si>
  <si>
    <t>Орловская область, Кромской район, д. Самохвалово</t>
  </si>
  <si>
    <t>57:09:0100101:24</t>
  </si>
  <si>
    <t>Орловская область, Кромской район, п. Красная Поляна</t>
  </si>
  <si>
    <t>57:09:0210101:30</t>
  </si>
  <si>
    <t>Орловская область, Кромской район, с. Апальково</t>
  </si>
  <si>
    <t>57:09:0170101:38</t>
  </si>
  <si>
    <t>Высота 12 м</t>
  </si>
  <si>
    <t>57:09:0240101:94</t>
  </si>
  <si>
    <t>Артезианская скважина</t>
  </si>
  <si>
    <t>57:09:0320101:435</t>
  </si>
  <si>
    <t>глубина 70 м</t>
  </si>
  <si>
    <t>57:09:0080101:231</t>
  </si>
  <si>
    <t>глубина 80 м</t>
  </si>
  <si>
    <t>57:09:0230101:189</t>
  </si>
  <si>
    <t>Орловская область, Кромской район,  с. Апальково</t>
  </si>
  <si>
    <t>57:09:0320101:454</t>
  </si>
  <si>
    <t>Орловская область, Кромской район,  д. Самохвалово</t>
  </si>
  <si>
    <t>57:09:0100101:25</t>
  </si>
  <si>
    <t>Орловская область, Кромской район,  с. Коровье Болото</t>
  </si>
  <si>
    <t>57:09:0080101:227</t>
  </si>
  <si>
    <t>Орловская область, Кромской район,  п. Морозовский</t>
  </si>
  <si>
    <t>57:09:0240101:78</t>
  </si>
  <si>
    <t>Орловская область, Кромской район,  д. Федотово</t>
  </si>
  <si>
    <t>57:09:0230101:202</t>
  </si>
  <si>
    <t>57:09:0170101:44</t>
  </si>
  <si>
    <t>Орловская область, Кромской район,  п. Красная Поляна</t>
  </si>
  <si>
    <t>57:09:0210101:27</t>
  </si>
  <si>
    <t>Орловская область, Кромской район, Бельдяжское сельское поселение, с.Бельдяжки</t>
  </si>
  <si>
    <t>57:09:1040101:527</t>
  </si>
  <si>
    <t>57:09:1040101:553</t>
  </si>
  <si>
    <t>Орловская область, Кромской район, Бельдяжское сельское поселение, с.Ржава</t>
  </si>
  <si>
    <t>57:09:1070101:192</t>
  </si>
  <si>
    <t>водонапорная башня</t>
  </si>
  <si>
    <t>57:09:1040101:499</t>
  </si>
  <si>
    <t>высота 12 м</t>
  </si>
  <si>
    <t>57:09:1070101:164</t>
  </si>
  <si>
    <t>скважина</t>
  </si>
  <si>
    <t>57:09:1040101:619</t>
  </si>
  <si>
    <t>глубина 100 м, диаметр 426 мм</t>
  </si>
  <si>
    <t>57:09:1070101:148</t>
  </si>
  <si>
    <t>глубина 70 м, диаметр 254 мм</t>
  </si>
  <si>
    <t>Водопроводные сети и сооружения по ул.Раздольной и прилегающей малоэтажной застройки в д. Кромской мост Большеколчевского сельского поселения Кромского района Орловской области</t>
  </si>
  <si>
    <t>Орловская область, Кромской район, Большеколчевское сельское поселение, д.Кромской Мост</t>
  </si>
  <si>
    <t>57:09:0000000:1212</t>
  </si>
  <si>
    <t>Орловская область, Кромской район, д. Большая Колчева</t>
  </si>
  <si>
    <t>57:09:0950101:229</t>
  </si>
  <si>
    <t xml:space="preserve">Скважина </t>
  </si>
  <si>
    <t>Орловская область, Кромской район, с. Вожово, вблизи дороги Макеево-Кромы</t>
  </si>
  <si>
    <t>57:09:0410101:486</t>
  </si>
  <si>
    <t>57:09:0410101:634</t>
  </si>
  <si>
    <t>Орловская область, Кромской район, с. Вожово, ул. Мира</t>
  </si>
  <si>
    <t>57:09:0410101:501</t>
  </si>
  <si>
    <t>Орловская область, Кромской район, пос. Западная Зорька</t>
  </si>
  <si>
    <t>57:09:0940101:112</t>
  </si>
  <si>
    <t>57:09:0940101:151</t>
  </si>
  <si>
    <t>Орловская область, Кромской район, с. Вожово, ул. Строителей</t>
  </si>
  <si>
    <t>57:09:0410101:659</t>
  </si>
  <si>
    <t>57:09:0410101:536</t>
  </si>
  <si>
    <t>высота 15 м</t>
  </si>
  <si>
    <t>Орловская область, Кромской район, д. Речица</t>
  </si>
  <si>
    <t>57:09:0410101:504</t>
  </si>
  <si>
    <t>57:09:0000000:1149</t>
  </si>
  <si>
    <t>57:09:0000000:1148</t>
  </si>
  <si>
    <t>водопроводные сети</t>
  </si>
  <si>
    <t>Орловская область, Кромской район, Гостомльское сельское поселение, п.Шоссе</t>
  </si>
  <si>
    <t>57:09:1380101:175</t>
  </si>
  <si>
    <t>57:09:1380101:191</t>
  </si>
  <si>
    <t>57:09:1380101:149</t>
  </si>
  <si>
    <t>Орловская область, Кромской район, Гостомльское сельское поселение, д.Моховое</t>
  </si>
  <si>
    <t>57:09:1400101:239</t>
  </si>
  <si>
    <t>57:09:1370101:105</t>
  </si>
  <si>
    <t>57:09:1370101:147</t>
  </si>
  <si>
    <t>57:09:1400101:262</t>
  </si>
  <si>
    <t xml:space="preserve"> Орловская область, Кромской район, Гостомльское сельское поселение, п.Шоссе</t>
  </si>
  <si>
    <t>57:09:1370101:106</t>
  </si>
  <si>
    <t>57:09:1370101:114</t>
  </si>
  <si>
    <t>глубина 75 м</t>
  </si>
  <si>
    <t>57:09:1400101:255</t>
  </si>
  <si>
    <t>57:09:1400101:235</t>
  </si>
  <si>
    <t>Водопроводные сети  и сооружения в д. Заречье Короськовского сельского поселения Кромского района Орловской области</t>
  </si>
  <si>
    <t>Орловская область, Кромской район, Короськовское сельское поселение, д. Заречье</t>
  </si>
  <si>
    <t>57:09:0000000:1060</t>
  </si>
  <si>
    <t>Орловская область, Кромской район, Короськовское сельское поселение, с. Короськово</t>
  </si>
  <si>
    <t>57:09:0870101:205</t>
  </si>
  <si>
    <t>Орловская область, Кромской район, Красниковское сельское поселение, д. Пузеево</t>
  </si>
  <si>
    <t>57:09:1080101:238</t>
  </si>
  <si>
    <t>57:09:1110101:145</t>
  </si>
  <si>
    <t>глубина 100 м</t>
  </si>
  <si>
    <t>Орловская область, Кромской район, Красниковское сельское поселение, д. Рассоховец</t>
  </si>
  <si>
    <t>57:09:1100101:113</t>
  </si>
  <si>
    <t>57:09:1110101:114</t>
  </si>
  <si>
    <t>объем 15 м3</t>
  </si>
  <si>
    <t>57:09:1110101:188</t>
  </si>
  <si>
    <t>Орловская область, Кромской район, Красниковское сельское поселение,  д. Пузеево</t>
  </si>
  <si>
    <t>Орловская область, Кромской район, с. Кривчиково</t>
  </si>
  <si>
    <t>57:09:0650101:92</t>
  </si>
  <si>
    <t>Орловская область, Кромской район, д. Шумаково</t>
  </si>
  <si>
    <t>57:09:0640101:257</t>
  </si>
  <si>
    <t>57:09:0640101:268</t>
  </si>
  <si>
    <t xml:space="preserve">высота 12 м </t>
  </si>
  <si>
    <t>57:09:1110101:189</t>
  </si>
  <si>
    <t>Орловская область, Кромской район, п. Ново - Ивановский</t>
  </si>
  <si>
    <t>57:09:0690101:47</t>
  </si>
  <si>
    <t>57:09:0640101:176</t>
  </si>
  <si>
    <t>Орловская область, Кромской район, д. Сухочево</t>
  </si>
  <si>
    <t>57:09:0680101:109</t>
  </si>
  <si>
    <t>57:09:0640101:205</t>
  </si>
  <si>
    <t>Орловская область, Кромской район, д.Красная Роща</t>
  </si>
  <si>
    <t>57:09:0990101:237</t>
  </si>
  <si>
    <t>Орловская область, Кромской район, д.Малая Драгунская</t>
  </si>
  <si>
    <t>57:09:0550101:364</t>
  </si>
  <si>
    <t>57:09:0550101:390</t>
  </si>
  <si>
    <t>57:09:0550101:325</t>
  </si>
  <si>
    <t>57:09:0550101:280</t>
  </si>
  <si>
    <t>Орловская область, Кромской район, д.Глинки</t>
  </si>
  <si>
    <t>57:09:0520101:316</t>
  </si>
  <si>
    <t>57:09:0520101:275</t>
  </si>
  <si>
    <t>57:09:0520101:296</t>
  </si>
  <si>
    <t>57:09:0520101:294</t>
  </si>
  <si>
    <t>Орловская область, Кромской район, п.Красная Заря</t>
  </si>
  <si>
    <t>57:09:0500101:35</t>
  </si>
  <si>
    <t>Орловская область, Кромской район, д.Подхватиловка</t>
  </si>
  <si>
    <t>57:09:0000000:1137</t>
  </si>
  <si>
    <t>Орловская область, Кромской район, с.Кутафино</t>
  </si>
  <si>
    <t>57:09:1010101:253</t>
  </si>
  <si>
    <t>57:09:1010101:283</t>
  </si>
  <si>
    <t>Орловская область, Кромской район, Ретяжское сельское поселение, д.Семенково</t>
  </si>
  <si>
    <t>57:09:0840101:614</t>
  </si>
  <si>
    <t>57:09:0840101:404</t>
  </si>
  <si>
    <t>высота 18 м</t>
  </si>
  <si>
    <t>сважина</t>
  </si>
  <si>
    <t>57:09:0840101:347</t>
  </si>
  <si>
    <t>глубина 90 м</t>
  </si>
  <si>
    <t>Орловская область, Кромской район, Ретяжское сельское поселение, с. Ретяжи</t>
  </si>
  <si>
    <t>57:09:0820101:118</t>
  </si>
  <si>
    <t>57:09:0820101:113</t>
  </si>
  <si>
    <t>глубина 60 м</t>
  </si>
  <si>
    <t>Орловская область, Кромской район, д. Пушкарная</t>
  </si>
  <si>
    <t>57:09:0360101:319</t>
  </si>
  <si>
    <t>Орловская область, Кромской район, д. Большая Драгунская</t>
  </si>
  <si>
    <t>57:09:0350101:309</t>
  </si>
  <si>
    <t>57:09:0400101:1270</t>
  </si>
  <si>
    <t>57:09:0400101:1269</t>
  </si>
  <si>
    <t>Орловская область, Кромской район, д. Рассыльная</t>
  </si>
  <si>
    <t>57:09:0380101:344</t>
  </si>
  <si>
    <t>Орловская область, Кромской район, д. Стрелецкая</t>
  </si>
  <si>
    <t>57:09:0370101:290</t>
  </si>
  <si>
    <t>Орловская область, Кромской район, д. Черкасская, вблизи Дома культуры</t>
  </si>
  <si>
    <t>Орловская область, Кромской район, д. Черкасская, вблизи магазина</t>
  </si>
  <si>
    <t>57:09:0360101:233</t>
  </si>
  <si>
    <t>57:09:0350101:265</t>
  </si>
  <si>
    <t>57:09:0370101:361</t>
  </si>
  <si>
    <t>57:09:0370101:338</t>
  </si>
  <si>
    <t>57:09:0380101:277</t>
  </si>
  <si>
    <t>57:09:0400101:1151</t>
  </si>
  <si>
    <t>57:09:0400101:1003</t>
  </si>
  <si>
    <t>Орловская область, Кромской район, д. Рассыльная, вблизи зернотока</t>
  </si>
  <si>
    <t>глубина 97 м</t>
  </si>
  <si>
    <t>глубина 130м</t>
  </si>
  <si>
    <t>глубина 110м</t>
  </si>
  <si>
    <t>глубина 127 м</t>
  </si>
  <si>
    <t>глубина 90м</t>
  </si>
  <si>
    <t>57:09:0350101:222</t>
  </si>
  <si>
    <t>57:09:0360101:320</t>
  </si>
  <si>
    <t>57:09:0400101:1005</t>
  </si>
  <si>
    <t>57:09:0400101:1004</t>
  </si>
  <si>
    <t>57:09:0370101:235</t>
  </si>
  <si>
    <t>57:09:0380101:276</t>
  </si>
  <si>
    <t>водопроводные сети в д. Большая Колчева Кромского района Орловской области</t>
  </si>
  <si>
    <t>Орловская область, Кромской район, п Западная Зорька</t>
  </si>
  <si>
    <t>Орловская область, Кромской район, д. Закромский Хутор</t>
  </si>
  <si>
    <t>Орловская область, Кромской район, д. Атяевка</t>
  </si>
  <si>
    <t>Орловская область, Кромской район, д. Кромской Мост</t>
  </si>
  <si>
    <t>Орловская область, Кромской муниципальный район, Большеколчевское с/п, д. Большая Колчева</t>
  </si>
  <si>
    <t>57:09:0000000:1371</t>
  </si>
  <si>
    <t>57:09:0000000:1368</t>
  </si>
  <si>
    <t>57:09:0000000:1369</t>
  </si>
  <si>
    <t>57:09:0000000:1373</t>
  </si>
  <si>
    <t>57:09:0040202:441</t>
  </si>
  <si>
    <t>глубина 80м, объем 50м3, высота 15 м</t>
  </si>
  <si>
    <t>Выписка из ЕГРН от 03.12.2020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</si>
  <si>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9 от 17.12.2020</t>
  </si>
  <si>
    <t>Д-3272</t>
  </si>
  <si>
    <t>Рециркулятор бактерицидный Karma №-30</t>
  </si>
  <si>
    <t>4.101.34.000.156</t>
  </si>
  <si>
    <t>Д-3273</t>
  </si>
  <si>
    <t>Д-3274</t>
  </si>
  <si>
    <t>Рециркулятор бактерицидный ОБРН01-2х30 переносной</t>
  </si>
  <si>
    <t>4.101.34.0050</t>
  </si>
  <si>
    <t>Д-3275</t>
  </si>
  <si>
    <t>Д-3276</t>
  </si>
  <si>
    <t>Лазерное МФУ  LaserJer Pro M132a</t>
  </si>
  <si>
    <t>Д-3277</t>
  </si>
  <si>
    <t>Рециркулятор бактерицидный ОБРН01-2х30</t>
  </si>
  <si>
    <t>1013400002</t>
  </si>
  <si>
    <t>Д-3278</t>
  </si>
  <si>
    <t>Компьютер(ЖК монит Fyilips"+сит.блок)</t>
  </si>
  <si>
    <t>Д-3279</t>
  </si>
  <si>
    <t>View Sonic Projector PA503 XP</t>
  </si>
  <si>
    <t>Д-3280</t>
  </si>
  <si>
    <t>Д-3281</t>
  </si>
  <si>
    <t>Д-3282</t>
  </si>
  <si>
    <t>Д-3283</t>
  </si>
  <si>
    <t>стиральная машина "INDEZIT BWSE81082LB"</t>
  </si>
  <si>
    <t>Водонагреватель GLASSLINED ТЕРМЕКС</t>
  </si>
  <si>
    <t>Ноутбук Lenovo 320-15</t>
  </si>
  <si>
    <t>МФУ(лазерный Canon i-Sensys MF112(2219C008)</t>
  </si>
  <si>
    <t>Д-3284</t>
  </si>
  <si>
    <t>АОГВ-23-2-1 левый Боринский</t>
  </si>
  <si>
    <t>Д-3285</t>
  </si>
  <si>
    <t>Системный блок 026-3 AMD-Ryzen3/8Gb/SVGA/SSD480Gb/LAN/450W</t>
  </si>
  <si>
    <t>Д-3286</t>
  </si>
  <si>
    <t>Ноутбук ASUS</t>
  </si>
  <si>
    <t>101 24 00001</t>
  </si>
  <si>
    <t>Д-3287</t>
  </si>
  <si>
    <t>Д-3288</t>
  </si>
  <si>
    <t>Д-3289</t>
  </si>
  <si>
    <t>Д-3290</t>
  </si>
  <si>
    <t>41013400016</t>
  </si>
  <si>
    <t>Н-347</t>
  </si>
  <si>
    <t>водоснабжение д. Котовка, д. Ульяновка Шаховского сельского поселения Кромского района Орловской области</t>
  </si>
  <si>
    <t>Орловская область Кромской муниципальный район, Шаховское с/п, д. Котовка</t>
  </si>
  <si>
    <t>57:09:0000000:1429</t>
  </si>
  <si>
    <t>Д-3291</t>
  </si>
  <si>
    <t>ноутбук виртуальной реальности HP Pavilion Gaminq 15-dk 1034ur</t>
  </si>
  <si>
    <t>Д-3292</t>
  </si>
  <si>
    <t>Д-3293</t>
  </si>
  <si>
    <t>Д-3294</t>
  </si>
  <si>
    <t>Д-3295</t>
  </si>
  <si>
    <t>ноутбук мобильного класса HP ProBook x360 11 G5 EE</t>
  </si>
  <si>
    <t>Д-3296</t>
  </si>
  <si>
    <t>Д-3297</t>
  </si>
  <si>
    <t>Д-3298</t>
  </si>
  <si>
    <t>Д-3299</t>
  </si>
  <si>
    <t>Д-3300</t>
  </si>
  <si>
    <t>Д-3301</t>
  </si>
  <si>
    <t>Д-3302</t>
  </si>
  <si>
    <t>Д-3303</t>
  </si>
  <si>
    <t>Д-3304</t>
  </si>
  <si>
    <t>Д-3305</t>
  </si>
  <si>
    <t>Д-3306</t>
  </si>
  <si>
    <t>Д-3307</t>
  </si>
  <si>
    <t>Д-3308</t>
  </si>
  <si>
    <t>Д-3309</t>
  </si>
  <si>
    <t>Д-3310</t>
  </si>
  <si>
    <t>Д-3311</t>
  </si>
  <si>
    <t>Д-3312</t>
  </si>
  <si>
    <t>Д-3313</t>
  </si>
  <si>
    <t>Д-3314</t>
  </si>
  <si>
    <t>Д-3315</t>
  </si>
  <si>
    <t>Д-3316</t>
  </si>
  <si>
    <t>Д-3317</t>
  </si>
  <si>
    <t>Д-3318</t>
  </si>
  <si>
    <t>Д-3319</t>
  </si>
  <si>
    <t>Д-3320</t>
  </si>
  <si>
    <t>Д-3321</t>
  </si>
  <si>
    <t>Д-3322</t>
  </si>
  <si>
    <t>Д-3323</t>
  </si>
  <si>
    <t>Д-3324</t>
  </si>
  <si>
    <t>Д-3325</t>
  </si>
  <si>
    <t>Д-3326</t>
  </si>
  <si>
    <t>Д-3327</t>
  </si>
  <si>
    <t>Д-3328</t>
  </si>
  <si>
    <t>Д-3329</t>
  </si>
  <si>
    <t>Д-3330</t>
  </si>
  <si>
    <t>Д-3331</t>
  </si>
  <si>
    <t>Д-3332</t>
  </si>
  <si>
    <t>Д-3333</t>
  </si>
  <si>
    <t>Д-3334</t>
  </si>
  <si>
    <t>Д-3335</t>
  </si>
  <si>
    <t>Д-3336</t>
  </si>
  <si>
    <t>Д-3337</t>
  </si>
  <si>
    <t>Д-3338</t>
  </si>
  <si>
    <t>Д-3339</t>
  </si>
  <si>
    <t>Д-3340</t>
  </si>
  <si>
    <t>Д-3341</t>
  </si>
  <si>
    <t>Д-3342</t>
  </si>
  <si>
    <t>Д-3343</t>
  </si>
  <si>
    <t>Д-3344</t>
  </si>
  <si>
    <t>Д-3345</t>
  </si>
  <si>
    <t>Д-3346</t>
  </si>
  <si>
    <t>Д-3347</t>
  </si>
  <si>
    <t>Д-3348</t>
  </si>
  <si>
    <t>Д-3349</t>
  </si>
  <si>
    <t>Д-3350</t>
  </si>
  <si>
    <t>Д-3351</t>
  </si>
  <si>
    <t>Д-3352</t>
  </si>
  <si>
    <t>Д-3353</t>
  </si>
  <si>
    <t>Д-3354</t>
  </si>
  <si>
    <t>Д-3355</t>
  </si>
  <si>
    <t>Д-3356</t>
  </si>
  <si>
    <t>Д-3357</t>
  </si>
  <si>
    <t>Д-3358</t>
  </si>
  <si>
    <t>Д-3359</t>
  </si>
  <si>
    <t>Д-3360</t>
  </si>
  <si>
    <t>Д-3361</t>
  </si>
  <si>
    <t>Д-3362</t>
  </si>
  <si>
    <t>Д-3363</t>
  </si>
  <si>
    <t>Д-3364</t>
  </si>
  <si>
    <t>Д-3365</t>
  </si>
  <si>
    <t>Д-3366</t>
  </si>
  <si>
    <t>Д-3367</t>
  </si>
  <si>
    <t>Д-3368</t>
  </si>
  <si>
    <t>Д-3369</t>
  </si>
  <si>
    <t>Д-3370</t>
  </si>
  <si>
    <t>Д-3371</t>
  </si>
  <si>
    <t>Д-3372</t>
  </si>
  <si>
    <t>Д-3373</t>
  </si>
  <si>
    <t>Д-3374</t>
  </si>
  <si>
    <t>Д-3375</t>
  </si>
  <si>
    <t>Д-3376</t>
  </si>
  <si>
    <t>Д-3377</t>
  </si>
  <si>
    <t>смартфон Xiaomi Redmi note 9 4/64 GB</t>
  </si>
  <si>
    <t>Д-3378</t>
  </si>
  <si>
    <t>Д-3379</t>
  </si>
  <si>
    <t xml:space="preserve">квадрокоптер, тип 1 </t>
  </si>
  <si>
    <t>Д-3380</t>
  </si>
  <si>
    <t>Д-3381</t>
  </si>
  <si>
    <t>квадрокоптер, тип 2</t>
  </si>
  <si>
    <t>Д-3382</t>
  </si>
  <si>
    <t>Д-3383</t>
  </si>
  <si>
    <t>оборудование для изучения ОБЖ и оказания первой помощи</t>
  </si>
  <si>
    <t>Д-3384</t>
  </si>
  <si>
    <t>Д-3385</t>
  </si>
  <si>
    <t>Д-3386</t>
  </si>
  <si>
    <t>Д-3387</t>
  </si>
  <si>
    <t>Д-3388</t>
  </si>
  <si>
    <t>Д-1051/1</t>
  </si>
  <si>
    <t>Д-3389</t>
  </si>
  <si>
    <t>Картофелечистка Eksi PP8</t>
  </si>
  <si>
    <t>101 24 193</t>
  </si>
  <si>
    <t>Д-3390</t>
  </si>
  <si>
    <t>Д-3391</t>
  </si>
  <si>
    <t>Д-3392</t>
  </si>
  <si>
    <t>Д-3393</t>
  </si>
  <si>
    <t>Д-3394</t>
  </si>
  <si>
    <t>Д-3395</t>
  </si>
  <si>
    <t>Д-3396</t>
  </si>
  <si>
    <t>Д-3397</t>
  </si>
  <si>
    <t>Д-3398</t>
  </si>
  <si>
    <t>Д-3399</t>
  </si>
  <si>
    <t>Д-3400</t>
  </si>
  <si>
    <t>Д-3401</t>
  </si>
  <si>
    <t>Д-3402</t>
  </si>
  <si>
    <t>Холодильник АТЛАНТ ХМ-4209-000, 221л.белый</t>
  </si>
  <si>
    <t>101 24 194</t>
  </si>
  <si>
    <t>Шкаф жарочный ШЖЭ-2 чу059</t>
  </si>
  <si>
    <t>101 24 195</t>
  </si>
  <si>
    <t>Мясорубка настольная ТМ-32 (560х460х430мм, 280кг/ч, 1,05кВт, 380В, масса 40кг) (Беларусь)</t>
  </si>
  <si>
    <t>XEROX  МФУ  XEROX WC 3335 DNI</t>
  </si>
  <si>
    <t>101 24 196</t>
  </si>
  <si>
    <t>101 24 197</t>
  </si>
  <si>
    <t>101 24 198</t>
  </si>
  <si>
    <t xml:space="preserve">Сканер Kodak ScanMate i940 (Цветной, двухсторонний, ADF 20 листов, А4, 20 стр/мин, арт. 1960988)
</t>
  </si>
  <si>
    <t>101 24 199</t>
  </si>
  <si>
    <t>101 24 200</t>
  </si>
  <si>
    <t>Рециркулятор бактерицидный для обеззараживания воздуха, с металлическим корпусом, на передвижной платформе «МЕГИДЕЗ»РБОВ 911- «МСК» (МСК-911.1)(2 лампы по 30Вт, 1280х497х307)</t>
  </si>
  <si>
    <t>101 24 201</t>
  </si>
  <si>
    <t>101 24 202</t>
  </si>
  <si>
    <t>101 24 203</t>
  </si>
  <si>
    <t>101 24 204</t>
  </si>
  <si>
    <t>101 24 205</t>
  </si>
  <si>
    <t>101 24 206</t>
  </si>
  <si>
    <t>Д-3403</t>
  </si>
  <si>
    <t>Ворота для мини-футбола 2*3 м металл с противовесом, пара</t>
  </si>
  <si>
    <t>Д-3404</t>
  </si>
  <si>
    <t>Электрическая  плита «Дарина» 1В ЕМ 341406 W</t>
  </si>
  <si>
    <t>Д-3405</t>
  </si>
  <si>
    <t>Д-3406</t>
  </si>
  <si>
    <t>Д-3407</t>
  </si>
  <si>
    <t>Интерактивный комплекс с вычислительным блоком и мобильным креплением EDFLAT</t>
  </si>
  <si>
    <t>Д-3408</t>
  </si>
  <si>
    <t>Д-3409</t>
  </si>
  <si>
    <t>Д-3410</t>
  </si>
  <si>
    <t>Д-3411</t>
  </si>
  <si>
    <t>Д-3412</t>
  </si>
  <si>
    <t>НК-51</t>
  </si>
  <si>
    <t xml:space="preserve"> пгт. Кромы, пер. Сидельникова, д.20 , кв.43</t>
  </si>
  <si>
    <t>57:09:0030103:179</t>
  </si>
  <si>
    <t>14.092020</t>
  </si>
  <si>
    <t>Выписка из ЕГРН от 14.09.2020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</si>
  <si>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8 от 12.10.2020</t>
  </si>
  <si>
    <t>Мунициплаьное образование городское поселение Кромы Кромского района Орловской области</t>
  </si>
  <si>
    <t>Постановление администрации Кромского района Орловской области от 24.09.2020 г №645</t>
  </si>
  <si>
    <t>57:09:1110101:130</t>
  </si>
  <si>
    <t>итого:</t>
  </si>
  <si>
    <t>НЗ-22</t>
  </si>
  <si>
    <t xml:space="preserve">Орловская область, Кромской район,Ретяжское сельское поселение, д. Семенково, СПК "Заря" на земельном участке расположена водонапорная башня </t>
  </si>
  <si>
    <t>57:09:0840101:448</t>
  </si>
  <si>
    <t>для сельскохозяйственного использования</t>
  </si>
  <si>
    <t>Выписка из ЕГРП, удостоверяющая проведенную регистрацию  прав от 30.11.2020</t>
  </si>
  <si>
    <t>НЗ-23</t>
  </si>
  <si>
    <t>Орловская область, Кромской район, Ретяжское сельское поселение, с. Ретяжи, на земельном участке расположена водонапорная башня и скважина</t>
  </si>
  <si>
    <t>57:09:0020101:173</t>
  </si>
  <si>
    <t>Автомобиль (Lada 212140, VIN XTA21214091933722, 2009 года выпуска)</t>
  </si>
  <si>
    <t>п.Кромы, ул. К.Маркса, д. 96</t>
  </si>
  <si>
    <t>Муниципальное казенное предприятие Кромского района Орловской области "Кромской Акваснаб"</t>
  </si>
  <si>
    <t>Постановление администрации Кромского района Орловской области от 27.12.2007 №482</t>
  </si>
  <si>
    <t>Орловская область, п.Кромы, ул.Карла Маркса, д. 96</t>
  </si>
  <si>
    <t>1205700005884    27.10.2020</t>
  </si>
  <si>
    <t>Постановление администрации Кромского района Орловской области №673 от 01.10.2020 г.</t>
  </si>
  <si>
    <t>Финансовый отдел администрации Кромского района Орловской области</t>
  </si>
  <si>
    <t>Решение Кромского райсовета народных депутатов  №38-4рс от 15.10.2010</t>
  </si>
  <si>
    <t>Муниципальное бюджетное общеобразовательное учреждение Кромского района Орловской области "Кромская начальная общеобразовательная школа"</t>
  </si>
  <si>
    <t>Администрация Кромского района Орловской области</t>
  </si>
  <si>
    <t>Муниципальное бюджетное образовательное учреждение дополнительного образования "Кромской центр дополнительного образования" Кромского района Орловской области</t>
  </si>
  <si>
    <t>Постановление администрации Кромского района Орловской области от 09.06.2011 №389</t>
  </si>
  <si>
    <t>Муниципальное бюджетное образовательное учреждение дополнительного образования детей "Кромская детская школа искусств"Кромского района Орловской области</t>
  </si>
  <si>
    <t>Приказ Департамента образования, молодежной политики и спорта от 04.09.2012 №1357</t>
  </si>
  <si>
    <t>Муниципальное бюджетное общеобразовательное учреждение Кромского района Орловской области "Кромская средняя общеобразовательная школа"</t>
  </si>
  <si>
    <t>Дата возникновения ограничения</t>
  </si>
  <si>
    <t>Дата прекращения ограничения</t>
  </si>
  <si>
    <t>движимого имущества</t>
  </si>
  <si>
    <t>Д-3413</t>
  </si>
  <si>
    <t>Офисная мебель (шкаф)</t>
  </si>
  <si>
    <t>Д-3414</t>
  </si>
  <si>
    <t>Д-3415</t>
  </si>
  <si>
    <t>Д-3416</t>
  </si>
  <si>
    <t>Д-3417</t>
  </si>
  <si>
    <t>Д-3418</t>
  </si>
  <si>
    <t>Д-3419</t>
  </si>
  <si>
    <t>Д-3420</t>
  </si>
  <si>
    <t>Д-3421</t>
  </si>
  <si>
    <t>Д-3422</t>
  </si>
  <si>
    <t>Д-3423</t>
  </si>
  <si>
    <t>Д-3424</t>
  </si>
  <si>
    <t>Д-3425</t>
  </si>
  <si>
    <t>Д-3426</t>
  </si>
  <si>
    <t>Д-3427</t>
  </si>
  <si>
    <t>Д-3428</t>
  </si>
  <si>
    <t>Д-3429</t>
  </si>
  <si>
    <t>Д-3430</t>
  </si>
  <si>
    <t>Д-3431</t>
  </si>
  <si>
    <t>Д-3432</t>
  </si>
  <si>
    <t>Д-3433</t>
  </si>
  <si>
    <t>Д-3434</t>
  </si>
  <si>
    <t>Д-3435</t>
  </si>
  <si>
    <t>Д-3436</t>
  </si>
  <si>
    <t>Д-3437</t>
  </si>
  <si>
    <t>Д-3438</t>
  </si>
  <si>
    <t>Д-3439</t>
  </si>
  <si>
    <t>Д-3440</t>
  </si>
  <si>
    <t>Д-3441</t>
  </si>
  <si>
    <t>Д-3442</t>
  </si>
  <si>
    <t>Горизонтальная гимнастическая скамья двойная разноуровневая, для выполнения испытаний «Сгибание и разгибание рук в упоре о гимнастическую скамью» и «Сгибание и разгибание рук в упоре о сиденье стула»</t>
  </si>
  <si>
    <t>Горизонтальная гимнастическая скамья с фиксацией ступней для выполнения испытания «Поднимание туловища из положения лежа на спине»</t>
  </si>
  <si>
    <t>Горизонтальная гимнастическая скамья, к которой прикреплены две раздвижные антивандальные измерительные линейки с диапазоном измерения от «+35» до «-10» см, для выполнения испытания «Наклон вперед из положения стоя на гимнастической скамье»</t>
  </si>
  <si>
    <t>Информационная стойка с описанием нормативов испытаний (тестов) Всероссийского физкультурно-спортивного комплекса «Готов к труду и обороне»</t>
  </si>
  <si>
    <t>Комплекс для выполнения испытания «Прыжок в дину с места толчком двумя ногами» с нанесенной разметкой не менее чем на 300 см.</t>
  </si>
  <si>
    <t>Комплекс для выполнения испытания «Рывок гири 16 кг» с ограниченной зоной безопасности 2x2 м</t>
  </si>
  <si>
    <t>Мишень на стойках квадратная для тестирования инвалидов и лиц с ограниченными возможностями здоровья, габариты отверстия 1,5 x 1,5 м</t>
  </si>
  <si>
    <t>Мишень на стойках круглая для выполнения испытания «Метание теннисного мяча в цель дистанция 6 м», диаметр отверстия 90 см</t>
  </si>
  <si>
    <t>Перекладины стационарные разноуровневые для выполнения испытания «Подтягивание из виса на высокой перекладине»</t>
  </si>
  <si>
    <t>Перекладины стационарные разноуровневые с упором для ног для выполнения испытания «Подтягивание из виса лежа на низкой перекладине»</t>
  </si>
  <si>
    <t>Помост для выполнения испытания «Сгибание–разгибание рук в упоре лежа на полу» с платформой для фиксации результатов выполнения испытания</t>
  </si>
  <si>
    <t>Турник-перекладина с регулируемой высотой от 90 см до 260 см для выполнения испытаний «Подтягивание из виса на высокой перекладине» и «Подтягивание из виса лежа на низкой перекладине» с упором для ног для тестирования инвалидов и лиц с ограниченными возможностями здоровья</t>
  </si>
  <si>
    <t>Брусья разноуровневые с возможностью занятий для инвалидов и лиц с ограниченными возможностями здоровья</t>
  </si>
  <si>
    <t>Комплекс для тренировки мышц верхнего плечевого пояса и мышц брюшного пресса</t>
  </si>
  <si>
    <t>П-образный рукоход</t>
  </si>
  <si>
    <t>Разнохватовый турник (три хвата)</t>
  </si>
  <si>
    <t>Резиновая плитка (1x1 м) с встроенным скрытым крепежным замком</t>
  </si>
  <si>
    <t>Рукоход с изменением высоты и возможностью использования дополнительных аксессуаров (подвижные кольца) длиной 6 м, с вспомогательными рукоятками для инвалидов и лиц с ограниченными возможностями здоровья</t>
  </si>
  <si>
    <t>Стенка для лазанья с зацепами</t>
  </si>
  <si>
    <t>Уличный горизонтальный велотренажер с безынерционным нагрузочным механизмом</t>
  </si>
  <si>
    <t>Уличный кардиотренажер на все группы мышц с безынерционным нагрузочным механизмом</t>
  </si>
  <si>
    <t>Уличный силовой тренажер для развития мускулатуры спины, плечевого пояса, бицепса, пресса с изменяемой нагрузкой</t>
  </si>
  <si>
    <t>Уличный силовой тренажер для комбинированного жима на верхнюю и нижнюю часть тела, мышцы кора с изменяемой нагрузкой</t>
  </si>
  <si>
    <t>Уличный силовой тренажер для подтягивания и отжимания на брусьях с противовесом, с изменяемой нагрузкой</t>
  </si>
  <si>
    <t>Уличный тренажер для развития мышц ягодиц, голеней и бедер с безынерционным нагрузочным механизмом</t>
  </si>
  <si>
    <t>Уличный тренажер сдвоенный для разгибательных мышц спины и больших ягодичных мышц</t>
  </si>
  <si>
    <t>Д-3443</t>
  </si>
  <si>
    <t>Д-3444</t>
  </si>
  <si>
    <t>Шведская стенка</t>
  </si>
  <si>
    <t>Аппаратно-программный комплекс «ЗДОРОВЬЕ-ЭКСПРЕСС»</t>
  </si>
  <si>
    <t>57:09:0030302:99</t>
  </si>
  <si>
    <t>5 101 25 000</t>
  </si>
  <si>
    <t>4 101 24 002</t>
  </si>
  <si>
    <t>4 101 24 045</t>
  </si>
  <si>
    <t>4 101 24 035</t>
  </si>
  <si>
    <t>4 101 24 036</t>
  </si>
  <si>
    <t>4 101 24 037</t>
  </si>
  <si>
    <t>4 101 24 038</t>
  </si>
  <si>
    <t>4 101 24 039</t>
  </si>
  <si>
    <t>4 101 24 040</t>
  </si>
  <si>
    <t>4 101 24 041</t>
  </si>
  <si>
    <t>4 101 24 042</t>
  </si>
  <si>
    <t>4 101 24 043</t>
  </si>
  <si>
    <t>4 101 24 044</t>
  </si>
  <si>
    <t>4 101 24 034</t>
  </si>
  <si>
    <t>4 101 36 002</t>
  </si>
  <si>
    <t>4 101 24 030</t>
  </si>
  <si>
    <t>4 101 24 031</t>
  </si>
  <si>
    <t>4 101 24 032</t>
  </si>
  <si>
    <t>4 101 24 033</t>
  </si>
  <si>
    <t>4 101 36 001</t>
  </si>
  <si>
    <t>Д-755</t>
  </si>
  <si>
    <t>Д-315</t>
  </si>
  <si>
    <t>Автобус ПАЗ32053-70</t>
  </si>
  <si>
    <t>110105001</t>
  </si>
  <si>
    <t>Договор социального найма жилого помещения N 7 от 07.10.2020</t>
  </si>
  <si>
    <t>Договор социального найма жилого помещения №6 от 07.10.2020</t>
  </si>
  <si>
    <t>Договор безвозмездного пользования №2 от 18.03.2019                Договор безвозмездного пользования №1 от 19.04.2021</t>
  </si>
  <si>
    <t>06.02.2019 19.04.2021</t>
  </si>
  <si>
    <t>05.02.2022 18.04.2022</t>
  </si>
  <si>
    <r>
      <t xml:space="preserve">24.03.2015                                                                                                                                                                                                                                                                                                         16.07.2018  28.08.2016  07.02.2017 </t>
    </r>
    <r>
      <rPr>
        <sz val="12"/>
        <rFont val="Times New Roman"/>
        <family val="1"/>
      </rPr>
      <t>_______</t>
    </r>
    <r>
      <rPr>
        <u val="single"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>01.08.2018</t>
    </r>
  </si>
  <si>
    <t xml:space="preserve">Договор безвозмездного пользования №3 от 24.03.2015 Договор безвозмездного пользования №4 от 16.07.2018 Договор безвозмездного пользования от 28.08.2016 г.  Договор аренды муниципального имущества №2 от 07.02.2017 г.                                                                                                                                Договор аренды муниципального имущества №9 от 01.08.2018 г.       </t>
  </si>
  <si>
    <r>
      <t xml:space="preserve">__          _____        </t>
    </r>
    <r>
      <rPr>
        <u val="single"/>
        <sz val="12"/>
        <rFont val="Times New Roman"/>
        <family val="1"/>
      </rPr>
      <t xml:space="preserve">15.07.2023. 06.02.2022.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___________</t>
    </r>
    <r>
      <rPr>
        <u val="single"/>
        <sz val="12"/>
        <rFont val="Times New Roman"/>
        <family val="1"/>
      </rPr>
      <t>31.07.2021</t>
    </r>
  </si>
  <si>
    <t>Договор социального найма жилого помещения №3 от 15.04.2021</t>
  </si>
  <si>
    <t>Договор социального найма жилого помещения №4 от 15.04.2021</t>
  </si>
  <si>
    <t>Договор найма жилого помещения для детей-сирот и детей, оставшихся без попечения родителей, лиц из числа детей-сирот и детей, оставшихся без попечения родителей N 6 от 25.05.2021</t>
  </si>
  <si>
    <t>Фотоаппарат с объективом Canon EOS 250D EF-S 18-55 IS STM Kit Black (3454C002)</t>
  </si>
  <si>
    <t>Д-3445</t>
  </si>
  <si>
    <t>46 879,54</t>
  </si>
  <si>
    <t>Д-3446</t>
  </si>
  <si>
    <t>Д-3447</t>
  </si>
  <si>
    <t>Рециркулятор МЕГИ 911</t>
  </si>
  <si>
    <t>п. Кромы, ул. 30 лет Победы, д.42</t>
  </si>
  <si>
    <t>Д-3448</t>
  </si>
  <si>
    <t>ноутбук педагога ASUS LAPTOP</t>
  </si>
  <si>
    <t>Д-3449</t>
  </si>
  <si>
    <t>Д-3450</t>
  </si>
  <si>
    <t>Д-3451</t>
  </si>
  <si>
    <t>Д-3452</t>
  </si>
  <si>
    <t>Д-3453</t>
  </si>
  <si>
    <t>Д-3454</t>
  </si>
  <si>
    <t>Д-3455</t>
  </si>
  <si>
    <t>Д-3456</t>
  </si>
  <si>
    <t>спортивная универсальная площадка для сдачи норм ГТО</t>
  </si>
  <si>
    <t>Д-3457</t>
  </si>
  <si>
    <t>Автомобиль (УАЗ-39629, идентификационный номер (VIN) XTT39629030470307, гос. рег. № Н391АО57)</t>
  </si>
  <si>
    <t>ГАЗ 322171 автобус специальный для перевозки детей; идентификационный номер (VIN): X9632217180630826</t>
  </si>
  <si>
    <t>Д-3458</t>
  </si>
  <si>
    <t>Д-3459</t>
  </si>
  <si>
    <t>Д-3460</t>
  </si>
  <si>
    <t>Д-3461</t>
  </si>
  <si>
    <t>Д-3462</t>
  </si>
  <si>
    <t>Д-3463</t>
  </si>
  <si>
    <t>Д-3464</t>
  </si>
  <si>
    <t>ноутбук для управленческого персонала OPTION ARM7000</t>
  </si>
  <si>
    <t>Д-3465</t>
  </si>
  <si>
    <t>Д-3466</t>
  </si>
  <si>
    <t>Д-3467</t>
  </si>
  <si>
    <t>Д-3468</t>
  </si>
  <si>
    <t>Д-3469</t>
  </si>
  <si>
    <t>Д-3470</t>
  </si>
  <si>
    <t>Д-3471</t>
  </si>
  <si>
    <t>Д-3472</t>
  </si>
  <si>
    <t>Д-3473</t>
  </si>
  <si>
    <t>Д-3474</t>
  </si>
  <si>
    <t>Д-3475</t>
  </si>
  <si>
    <t>Д-3476</t>
  </si>
  <si>
    <t>Д-3477</t>
  </si>
  <si>
    <t>Д-3478</t>
  </si>
  <si>
    <t>Д-3479</t>
  </si>
  <si>
    <t>Д-3480</t>
  </si>
  <si>
    <t>погрузчик одноковшовый фронтальный ПК-27-03-00, цвет жёлтый, год выпуска 2009, гос. номер 57 ОН 3013</t>
  </si>
  <si>
    <t>Д-3481</t>
  </si>
  <si>
    <t>полуприцеп-цистерна тракторный ЛКТ-3,5П, год производства 2020</t>
  </si>
  <si>
    <t>Д-3482</t>
  </si>
  <si>
    <t>универсальная машина дорожная УМД-67, заводской номер машины, идентификационный номер машины (VIN или PIN) 161 (Y4R900Z14M1100384), цвет машины красный, год производства машины 2021</t>
  </si>
  <si>
    <t xml:space="preserve">Водонапорная башня №2 </t>
  </si>
  <si>
    <t>Орловская область, Кромской район, п. Закромский Хутор</t>
  </si>
  <si>
    <t>57:09:0040201:917</t>
  </si>
  <si>
    <t>объем 25 м3</t>
  </si>
  <si>
    <t>Скважина №3</t>
  </si>
  <si>
    <t>Орловская область, Кромской район, Большеколчевское с/п, п. Кромской</t>
  </si>
  <si>
    <t>57:09:0050201:455</t>
  </si>
  <si>
    <t>глубина 20 м</t>
  </si>
  <si>
    <t>Скважина №2</t>
  </si>
  <si>
    <t>Орловская область, Кромской район, Большеколчевское с/п, д. Закромский Хутор</t>
  </si>
  <si>
    <t>57:09:0040201:907</t>
  </si>
  <si>
    <t>площадь 12,4 м2</t>
  </si>
  <si>
    <t>Водонапорная башня №1</t>
  </si>
  <si>
    <t>Орловская область, Кромской район, Большеколчевское с/п, д. Речица</t>
  </si>
  <si>
    <t>57:09:0050201:457</t>
  </si>
  <si>
    <t xml:space="preserve">скважина </t>
  </si>
  <si>
    <t>57:09:0050201:635</t>
  </si>
  <si>
    <t>глубина 135 м</t>
  </si>
  <si>
    <t>Н-348</t>
  </si>
  <si>
    <t>Н-349</t>
  </si>
  <si>
    <t>Н-350</t>
  </si>
  <si>
    <t>Н-351</t>
  </si>
  <si>
    <t>Н-352</t>
  </si>
  <si>
    <t>Н-353</t>
  </si>
  <si>
    <t>Н-354</t>
  </si>
  <si>
    <t>Н-355</t>
  </si>
  <si>
    <t>Н-356</t>
  </si>
  <si>
    <t>Н-357</t>
  </si>
  <si>
    <t>Н-358</t>
  </si>
  <si>
    <t>Н-359</t>
  </si>
  <si>
    <t>Н-360</t>
  </si>
  <si>
    <t>Н-361</t>
  </si>
  <si>
    <t>Скважина</t>
  </si>
  <si>
    <t>Водопровод</t>
  </si>
  <si>
    <t>Российская Федерация, Орловская обл., Кромской муниципальный район,  с/п Гуторовское, д. Яковлево</t>
  </si>
  <si>
    <t>Российская Федерация, Орловская обл., Кромской  муниципальный р-н,  с/п Гуторовское, д. Яковлево</t>
  </si>
  <si>
    <t>Российская Федерация, Орловская область, Кромской  муниципальный район, с\п Гуторовское ,  д. Букреево</t>
  </si>
  <si>
    <t>Российская Федерация, Орловская обл., Кромской  муниципальный район, с/п Гуторовское,  с.Гуторово</t>
  </si>
  <si>
    <t>Российская Федерация, Орловская область, Кромской  муниципальный район, с/п Гуторовское ,  с.Гуторово-д.Алексеевка</t>
  </si>
  <si>
    <t>Российская Федерация, Орловская обл., Кромской  муниципальный р-н, с/п Гуторовское ,  с. Гуторово</t>
  </si>
  <si>
    <t>Российская Федерация, Орловская область, Кромской  муниципальный район, с/п Гуторовское ,  д. Родина</t>
  </si>
  <si>
    <t>Российская Федерация, Орловская область, Кромской  муниципальный район, с/п Гуторовское ,  д.Родина-д.Алексеевка</t>
  </si>
  <si>
    <t>Российская Федерация, Орловская обл., Кромской  муниципальный район, с/п Гуторовское ,  д. Родина</t>
  </si>
  <si>
    <t>57:09:0020101:323</t>
  </si>
  <si>
    <t>57:09:0020101:325</t>
  </si>
  <si>
    <t>57:09:0000000:1394</t>
  </si>
  <si>
    <t>57:09:0020101:324</t>
  </si>
  <si>
    <t>57:09:0000000:1395</t>
  </si>
  <si>
    <t>57:09:0020101:321</t>
  </si>
  <si>
    <t>57:09:0020101:320</t>
  </si>
  <si>
    <t>57:09:0000000:1393</t>
  </si>
  <si>
    <t>57:09:0020101:322</t>
  </si>
  <si>
    <t>Высота 12м</t>
  </si>
  <si>
    <t>Глубина 88  м.</t>
  </si>
  <si>
    <t>Глубина 82м</t>
  </si>
  <si>
    <t>Высота 10м</t>
  </si>
  <si>
    <t>Глубина 90м.</t>
  </si>
  <si>
    <t>Высота 12м.</t>
  </si>
  <si>
    <t>Акт приема передачи от 01.04.2021</t>
  </si>
  <si>
    <t>Акт приема-передачи от 28.05.2021</t>
  </si>
  <si>
    <t>Н-362</t>
  </si>
  <si>
    <t>Н-363</t>
  </si>
  <si>
    <t>Н-364</t>
  </si>
  <si>
    <t>Н-365</t>
  </si>
  <si>
    <t>Н-366</t>
  </si>
  <si>
    <t>Орловская обл., Кромской район, Апальковское с/п, с. Апальково</t>
  </si>
  <si>
    <t>Орловская обл., Кромской район, Апальковское с/п, с. Апальково</t>
  </si>
  <si>
    <t>Орловская область, Кромской  район, Кривчиковское с/п, п. Ново-Ивановский</t>
  </si>
  <si>
    <t>Орловская область, Кромской район, Кривчиковское с/п, п. Ново-Ивановский,</t>
  </si>
  <si>
    <t>Орловская область, Кромской район, Апальковское с/п, с. Апальково,</t>
  </si>
  <si>
    <t>57:09:0010101:1710</t>
  </si>
  <si>
    <t>57:09:0010101:1712</t>
  </si>
  <si>
    <t>57:09:0020201:514</t>
  </si>
  <si>
    <t>57:09:0020201:516</t>
  </si>
  <si>
    <t>57:09:0010101:1711</t>
  </si>
  <si>
    <t>Глубина 120 м.</t>
  </si>
  <si>
    <t>Глубина 130 м.</t>
  </si>
  <si>
    <t>Глубина 20 м</t>
  </si>
  <si>
    <t>Высота 15 м</t>
  </si>
  <si>
    <t>Решение Кромского районного суда Орловской области от 21.04.2021 года</t>
  </si>
  <si>
    <t>Договор аренды земельного участка №15 от 19.03.2019</t>
  </si>
  <si>
    <t>57:09:0030302:126</t>
  </si>
  <si>
    <t>протяженность, м</t>
  </si>
  <si>
    <t>57:09:0030302:79</t>
  </si>
  <si>
    <t>57:09:0030306:146</t>
  </si>
  <si>
    <t>57:09:030306:87</t>
  </si>
  <si>
    <t>Договор безвозмездного пользования №7 от 30.01.2013</t>
  </si>
  <si>
    <t>57:09:0520101:290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</si>
</sst>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_ ;\-#,##0.00\ "/>
    <numFmt numFmtId="194" formatCode="#,##0_ ;\-#,##0\ "/>
    <numFmt numFmtId="195" formatCode="000000"/>
    <numFmt numFmtId="196" formatCode="#,##0.00&quot;р.&quot;"/>
    <numFmt numFmtId="197" formatCode="#,##0.000_ ;\-#,##0.000\ "/>
    <numFmt numFmtId="198" formatCode="#,##0.0000_ ;\-#,##0.0000\ 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_);_(* \(#,##0.0\);_(* &quot;-&quot;??_);_(@_)"/>
    <numFmt numFmtId="205" formatCode="0.000"/>
    <numFmt numFmtId="206" formatCode="0.0000"/>
    <numFmt numFmtId="207" formatCode="#,##0.0_ ;\-#,##0.0\ "/>
    <numFmt numFmtId="208" formatCode="_(* #,##0.00000000_);_(* \(#,##0.00000000\);_(* &quot;-&quot;??_);_(@_)"/>
    <numFmt numFmtId="209" formatCode="[$-FC19]d\ mmmm\ yyyy\ &quot;г.&quot;"/>
    <numFmt numFmtId="210" formatCode="0000"/>
    <numFmt numFmtId="211" formatCode="#,##0.00\ &quot;₽&quot;"/>
    <numFmt numFmtId="212" formatCode="mmm/yyyy"/>
    <numFmt numFmtId="213" formatCode="#,##0.00\ _₽"/>
  </numFmts>
  <fonts count="76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color indexed="8"/>
      <name val="Times New Roman"/>
      <family val="1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3"/>
      <name val="Arial"/>
      <family val="2"/>
    </font>
    <font>
      <sz val="10"/>
      <color indexed="10"/>
      <name val="Arial"/>
      <family val="2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12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343434"/>
      <name val="Times New Roman"/>
      <family val="1"/>
    </font>
    <font>
      <sz val="12"/>
      <color rgb="FF3434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3" fillId="0" borderId="19" xfId="6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87" fontId="3" fillId="0" borderId="10" xfId="6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3" fillId="0" borderId="10" xfId="6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2" fontId="3" fillId="0" borderId="10" xfId="60" applyNumberFormat="1" applyFont="1" applyFill="1" applyBorder="1" applyAlignment="1">
      <alignment horizontal="center"/>
    </xf>
    <xf numFmtId="193" fontId="3" fillId="0" borderId="10" xfId="60" applyNumberFormat="1" applyFont="1" applyBorder="1" applyAlignment="1">
      <alignment horizontal="center"/>
    </xf>
    <xf numFmtId="195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distributed"/>
    </xf>
    <xf numFmtId="49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23" xfId="0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 vertical="justify"/>
    </xf>
    <xf numFmtId="2" fontId="3" fillId="0" borderId="2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93" fontId="3" fillId="0" borderId="10" xfId="0" applyNumberFormat="1" applyFont="1" applyBorder="1" applyAlignment="1">
      <alignment horizontal="center"/>
    </xf>
    <xf numFmtId="2" fontId="3" fillId="33" borderId="10" xfId="60" applyNumberFormat="1" applyFont="1" applyFill="1" applyBorder="1" applyAlignment="1">
      <alignment horizontal="center"/>
    </xf>
    <xf numFmtId="2" fontId="3" fillId="0" borderId="11" xfId="0" applyNumberFormat="1" applyFont="1" applyBorder="1" applyAlignment="1">
      <alignment horizontal="center" vertical="top" wrapText="1"/>
    </xf>
    <xf numFmtId="2" fontId="3" fillId="0" borderId="19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Fill="1" applyBorder="1" applyAlignment="1">
      <alignment horizontal="center" vertical="justify"/>
    </xf>
    <xf numFmtId="2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22" xfId="0" applyFont="1" applyBorder="1" applyAlignment="1">
      <alignment/>
    </xf>
    <xf numFmtId="2" fontId="3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14" fontId="8" fillId="0" borderId="11" xfId="0" applyNumberFormat="1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0" fillId="0" borderId="30" xfId="0" applyNumberFormat="1" applyFont="1" applyBorder="1" applyAlignment="1">
      <alignment/>
    </xf>
    <xf numFmtId="2" fontId="8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/>
    </xf>
    <xf numFmtId="49" fontId="3" fillId="0" borderId="22" xfId="0" applyNumberFormat="1" applyFont="1" applyFill="1" applyBorder="1" applyAlignment="1">
      <alignment horizontal="center"/>
    </xf>
    <xf numFmtId="2" fontId="3" fillId="0" borderId="31" xfId="60" applyNumberFormat="1" applyFont="1" applyBorder="1" applyAlignment="1">
      <alignment horizontal="center"/>
    </xf>
    <xf numFmtId="2" fontId="3" fillId="0" borderId="23" xfId="6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1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center" vertical="top" wrapText="1"/>
    </xf>
    <xf numFmtId="205" fontId="3" fillId="0" borderId="19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5" fontId="3" fillId="0" borderId="10" xfId="0" applyNumberFormat="1" applyFont="1" applyBorder="1" applyAlignment="1">
      <alignment horizontal="center"/>
    </xf>
    <xf numFmtId="2" fontId="3" fillId="0" borderId="11" xfId="6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center" vertical="justify"/>
    </xf>
    <xf numFmtId="4" fontId="0" fillId="0" borderId="10" xfId="0" applyNumberFormat="1" applyFont="1" applyFill="1" applyBorder="1" applyAlignment="1">
      <alignment horizontal="center"/>
    </xf>
    <xf numFmtId="187" fontId="3" fillId="0" borderId="10" xfId="60" applyFont="1" applyFill="1" applyBorder="1" applyAlignment="1">
      <alignment horizontal="left"/>
    </xf>
    <xf numFmtId="187" fontId="3" fillId="0" borderId="10" xfId="6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19" fillId="33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95" fontId="3" fillId="33" borderId="13" xfId="0" applyNumberFormat="1" applyFont="1" applyFill="1" applyBorder="1" applyAlignment="1">
      <alignment horizontal="center"/>
    </xf>
    <xf numFmtId="2" fontId="3" fillId="33" borderId="13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95" fontId="3" fillId="33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22" xfId="0" applyFont="1" applyFill="1" applyBorder="1" applyAlignment="1">
      <alignment/>
    </xf>
    <xf numFmtId="0" fontId="14" fillId="35" borderId="10" xfId="0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95" fontId="3" fillId="0" borderId="11" xfId="0" applyNumberFormat="1" applyFont="1" applyFill="1" applyBorder="1" applyAlignment="1">
      <alignment horizontal="center"/>
    </xf>
    <xf numFmtId="187" fontId="3" fillId="0" borderId="11" xfId="60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5" fillId="34" borderId="2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69" fillId="0" borderId="13" xfId="0" applyFont="1" applyFill="1" applyBorder="1" applyAlignment="1">
      <alignment horizontal="center"/>
    </xf>
    <xf numFmtId="2" fontId="69" fillId="0" borderId="13" xfId="0" applyNumberFormat="1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0" fontId="69" fillId="0" borderId="13" xfId="0" applyFont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0" fontId="20" fillId="33" borderId="13" xfId="0" applyFont="1" applyFill="1" applyBorder="1" applyAlignment="1">
      <alignment horizontal="center"/>
    </xf>
    <xf numFmtId="0" fontId="16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/>
    </xf>
    <xf numFmtId="0" fontId="8" fillId="7" borderId="12" xfId="0" applyFont="1" applyFill="1" applyBorder="1" applyAlignment="1">
      <alignment/>
    </xf>
    <xf numFmtId="0" fontId="8" fillId="7" borderId="0" xfId="0" applyFont="1" applyFill="1" applyAlignment="1">
      <alignment/>
    </xf>
    <xf numFmtId="49" fontId="3" fillId="0" borderId="19" xfId="0" applyNumberFormat="1" applyFont="1" applyBorder="1" applyAlignment="1">
      <alignment horizontal="center"/>
    </xf>
    <xf numFmtId="2" fontId="3" fillId="0" borderId="10" xfId="6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87" fontId="3" fillId="0" borderId="10" xfId="6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17" xfId="0" applyFont="1" applyBorder="1" applyAlignment="1">
      <alignment/>
    </xf>
    <xf numFmtId="0" fontId="7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/>
    </xf>
    <xf numFmtId="0" fontId="3" fillId="0" borderId="16" xfId="0" applyFont="1" applyFill="1" applyBorder="1" applyAlignment="1">
      <alignment horizontal="center" vertical="top"/>
    </xf>
    <xf numFmtId="195" fontId="3" fillId="0" borderId="10" xfId="0" applyNumberFormat="1" applyFont="1" applyFill="1" applyBorder="1" applyAlignment="1">
      <alignment horizontal="center" vertical="top"/>
    </xf>
    <xf numFmtId="2" fontId="3" fillId="0" borderId="10" xfId="6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14" fontId="8" fillId="0" borderId="11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wrapText="1"/>
    </xf>
    <xf numFmtId="14" fontId="23" fillId="0" borderId="10" xfId="0" applyNumberFormat="1" applyFont="1" applyBorder="1" applyAlignment="1">
      <alignment horizontal="center" vertical="top" wrapText="1"/>
    </xf>
    <xf numFmtId="0" fontId="8" fillId="0" borderId="0" xfId="0" applyFont="1" applyFill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92" fontId="8" fillId="0" borderId="1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193" fontId="3" fillId="0" borderId="10" xfId="6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/>
    </xf>
    <xf numFmtId="187" fontId="3" fillId="0" borderId="10" xfId="60" applyFont="1" applyFill="1" applyBorder="1" applyAlignment="1">
      <alignment horizontal="right" vertical="top"/>
    </xf>
    <xf numFmtId="2" fontId="3" fillId="0" borderId="10" xfId="60" applyNumberFormat="1" applyFont="1" applyFill="1" applyBorder="1" applyAlignment="1">
      <alignment horizontal="center" vertical="top"/>
    </xf>
    <xf numFmtId="187" fontId="3" fillId="0" borderId="10" xfId="6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31" xfId="0" applyFont="1" applyBorder="1" applyAlignment="1">
      <alignment vertical="top"/>
    </xf>
    <xf numFmtId="0" fontId="6" fillId="0" borderId="2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3" fillId="0" borderId="19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16" fillId="0" borderId="19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195" fontId="3" fillId="33" borderId="12" xfId="0" applyNumberFormat="1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6" fillId="0" borderId="11" xfId="0" applyFont="1" applyBorder="1" applyAlignment="1">
      <alignment/>
    </xf>
    <xf numFmtId="4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2" fontId="3" fillId="0" borderId="10" xfId="62" applyNumberFormat="1" applyFont="1" applyBorder="1" applyAlignment="1">
      <alignment horizontal="center"/>
    </xf>
    <xf numFmtId="193" fontId="3" fillId="0" borderId="10" xfId="62" applyNumberFormat="1" applyFont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8" xfId="0" applyFont="1" applyBorder="1" applyAlignment="1">
      <alignment horizontal="center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13" fontId="3" fillId="0" borderId="10" xfId="60" applyNumberFormat="1" applyFont="1" applyFill="1" applyBorder="1" applyAlignment="1">
      <alignment horizontal="right"/>
    </xf>
    <xf numFmtId="0" fontId="2" fillId="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70" fillId="0" borderId="13" xfId="0" applyFont="1" applyBorder="1" applyAlignment="1">
      <alignment horizontal="center"/>
    </xf>
    <xf numFmtId="49" fontId="69" fillId="0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24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0" fontId="16" fillId="0" borderId="23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0" fontId="8" fillId="7" borderId="10" xfId="0" applyFont="1" applyFill="1" applyBorder="1" applyAlignment="1">
      <alignment/>
    </xf>
    <xf numFmtId="0" fontId="2" fillId="7" borderId="23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8" fillId="7" borderId="23" xfId="0" applyFont="1" applyFill="1" applyBorder="1" applyAlignment="1">
      <alignment horizontal="center" vertical="top" wrapText="1"/>
    </xf>
    <xf numFmtId="0" fontId="8" fillId="7" borderId="19" xfId="0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2" fillId="7" borderId="22" xfId="0" applyFont="1" applyFill="1" applyBorder="1" applyAlignment="1">
      <alignment/>
    </xf>
    <xf numFmtId="0" fontId="7" fillId="7" borderId="10" xfId="0" applyFont="1" applyFill="1" applyBorder="1" applyAlignment="1">
      <alignment/>
    </xf>
    <xf numFmtId="0" fontId="7" fillId="7" borderId="31" xfId="0" applyFont="1" applyFill="1" applyBorder="1" applyAlignment="1">
      <alignment/>
    </xf>
    <xf numFmtId="0" fontId="7" fillId="7" borderId="10" xfId="0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7" borderId="21" xfId="0" applyFont="1" applyFill="1" applyBorder="1" applyAlignment="1">
      <alignment/>
    </xf>
    <xf numFmtId="0" fontId="7" fillId="7" borderId="22" xfId="0" applyFont="1" applyFill="1" applyBorder="1" applyAlignment="1">
      <alignment/>
    </xf>
    <xf numFmtId="0" fontId="26" fillId="7" borderId="0" xfId="0" applyFont="1" applyFill="1" applyAlignment="1">
      <alignment/>
    </xf>
    <xf numFmtId="0" fontId="26" fillId="7" borderId="21" xfId="0" applyFont="1" applyFill="1" applyBorder="1" applyAlignment="1">
      <alignment horizontal="center"/>
    </xf>
    <xf numFmtId="0" fontId="26" fillId="7" borderId="22" xfId="0" applyFont="1" applyFill="1" applyBorder="1" applyAlignment="1">
      <alignment horizontal="center"/>
    </xf>
    <xf numFmtId="0" fontId="7" fillId="7" borderId="19" xfId="0" applyFont="1" applyFill="1" applyBorder="1" applyAlignment="1">
      <alignment/>
    </xf>
    <xf numFmtId="0" fontId="7" fillId="7" borderId="22" xfId="0" applyFont="1" applyFill="1" applyBorder="1" applyAlignment="1">
      <alignment horizontal="right"/>
    </xf>
    <xf numFmtId="0" fontId="26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26" fillId="7" borderId="13" xfId="0" applyFont="1" applyFill="1" applyBorder="1" applyAlignment="1">
      <alignment/>
    </xf>
    <xf numFmtId="0" fontId="8" fillId="7" borderId="14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6" fillId="7" borderId="0" xfId="0" applyFont="1" applyFill="1" applyAlignment="1">
      <alignment horizontal="left"/>
    </xf>
    <xf numFmtId="0" fontId="8" fillId="7" borderId="20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 vertical="top" wrapText="1"/>
    </xf>
    <xf numFmtId="4" fontId="2" fillId="7" borderId="11" xfId="0" applyNumberFormat="1" applyFont="1" applyFill="1" applyBorder="1" applyAlignment="1">
      <alignment horizontal="left"/>
    </xf>
    <xf numFmtId="0" fontId="2" fillId="7" borderId="11" xfId="0" applyFont="1" applyFill="1" applyBorder="1" applyAlignment="1">
      <alignment horizontal="left"/>
    </xf>
    <xf numFmtId="0" fontId="8" fillId="7" borderId="11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3" fillId="0" borderId="21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center"/>
    </xf>
    <xf numFmtId="2" fontId="72" fillId="0" borderId="10" xfId="0" applyNumberFormat="1" applyFont="1" applyFill="1" applyBorder="1" applyAlignment="1">
      <alignment horizontal="center"/>
    </xf>
    <xf numFmtId="2" fontId="72" fillId="0" borderId="10" xfId="6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/>
    </xf>
    <xf numFmtId="0" fontId="72" fillId="0" borderId="19" xfId="0" applyFont="1" applyFill="1" applyBorder="1" applyAlignment="1">
      <alignment horizontal="center"/>
    </xf>
    <xf numFmtId="0" fontId="73" fillId="0" borderId="10" xfId="0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0" xfId="0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31" xfId="0" applyBorder="1" applyAlignment="1">
      <alignment/>
    </xf>
    <xf numFmtId="2" fontId="3" fillId="0" borderId="16" xfId="0" applyNumberFormat="1" applyFont="1" applyBorder="1" applyAlignment="1">
      <alignment horizontal="center" vertical="top" wrapText="1"/>
    </xf>
    <xf numFmtId="14" fontId="2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top"/>
    </xf>
    <xf numFmtId="0" fontId="0" fillId="36" borderId="0" xfId="0" applyFill="1" applyAlignment="1">
      <alignment/>
    </xf>
    <xf numFmtId="46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3" xfId="60" applyNumberFormat="1" applyFont="1" applyFill="1" applyBorder="1" applyAlignment="1">
      <alignment horizontal="center" vertical="center"/>
    </xf>
    <xf numFmtId="2" fontId="3" fillId="0" borderId="20" xfId="60" applyNumberFormat="1" applyFont="1" applyFill="1" applyBorder="1" applyAlignment="1">
      <alignment horizontal="center" vertical="top" wrapText="1"/>
    </xf>
    <xf numFmtId="2" fontId="3" fillId="0" borderId="10" xfId="60" applyNumberFormat="1" applyFont="1" applyFill="1" applyBorder="1" applyAlignment="1">
      <alignment horizontal="center" vertical="top" wrapText="1"/>
    </xf>
    <xf numFmtId="2" fontId="3" fillId="0" borderId="11" xfId="6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/>
    </xf>
    <xf numFmtId="187" fontId="3" fillId="0" borderId="10" xfId="60" applyFont="1" applyBorder="1" applyAlignment="1">
      <alignment vertical="top" wrapText="1"/>
    </xf>
    <xf numFmtId="49" fontId="3" fillId="0" borderId="19" xfId="0" applyNumberFormat="1" applyFont="1" applyFill="1" applyBorder="1" applyAlignment="1">
      <alignment horizontal="center"/>
    </xf>
    <xf numFmtId="2" fontId="3" fillId="0" borderId="13" xfId="6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8" fillId="36" borderId="10" xfId="0" applyFont="1" applyFill="1" applyBorder="1" applyAlignment="1">
      <alignment horizontal="center"/>
    </xf>
    <xf numFmtId="0" fontId="8" fillId="36" borderId="0" xfId="0" applyFont="1" applyFill="1" applyAlignment="1">
      <alignment/>
    </xf>
    <xf numFmtId="0" fontId="0" fillId="36" borderId="0" xfId="0" applyFont="1" applyFill="1" applyAlignment="1">
      <alignment/>
    </xf>
    <xf numFmtId="4" fontId="3" fillId="0" borderId="13" xfId="0" applyNumberFormat="1" applyFont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 vertical="top"/>
    </xf>
    <xf numFmtId="14" fontId="3" fillId="0" borderId="10" xfId="0" applyNumberFormat="1" applyFont="1" applyFill="1" applyBorder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2" fontId="8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4" fontId="8" fillId="36" borderId="10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2" fontId="8" fillId="0" borderId="26" xfId="0" applyNumberFormat="1" applyFont="1" applyBorder="1" applyAlignment="1">
      <alignment/>
    </xf>
    <xf numFmtId="0" fontId="8" fillId="36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wrapText="1"/>
    </xf>
    <xf numFmtId="0" fontId="27" fillId="0" borderId="10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72" fillId="0" borderId="11" xfId="0" applyFont="1" applyFill="1" applyBorder="1" applyAlignment="1">
      <alignment horizontal="center" wrapText="1"/>
    </xf>
    <xf numFmtId="2" fontId="3" fillId="0" borderId="13" xfId="6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0" fillId="9" borderId="0" xfId="0" applyFill="1" applyAlignment="1">
      <alignment/>
    </xf>
    <xf numFmtId="0" fontId="0" fillId="9" borderId="0" xfId="0" applyFill="1" applyAlignment="1">
      <alignment vertical="top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4" fontId="3" fillId="0" borderId="0" xfId="0" applyNumberFormat="1" applyFont="1" applyAlignment="1">
      <alignment horizontal="center" vertical="top"/>
    </xf>
    <xf numFmtId="0" fontId="3" fillId="36" borderId="1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2" fontId="3" fillId="36" borderId="22" xfId="0" applyNumberFormat="1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/>
    </xf>
    <xf numFmtId="49" fontId="3" fillId="0" borderId="18" xfId="0" applyNumberFormat="1" applyFont="1" applyBorder="1" applyAlignment="1">
      <alignment horizontal="center" vertical="top"/>
    </xf>
    <xf numFmtId="0" fontId="3" fillId="36" borderId="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2" fontId="3" fillId="0" borderId="13" xfId="0" applyNumberFormat="1" applyFont="1" applyBorder="1" applyAlignment="1">
      <alignment horizontal="right" vertical="top" wrapText="1"/>
    </xf>
    <xf numFmtId="49" fontId="3" fillId="36" borderId="10" xfId="0" applyNumberFormat="1" applyFont="1" applyFill="1" applyBorder="1" applyAlignment="1">
      <alignment horizontal="center"/>
    </xf>
    <xf numFmtId="187" fontId="3" fillId="36" borderId="10" xfId="60" applyFont="1" applyFill="1" applyBorder="1" applyAlignment="1">
      <alignment horizontal="right"/>
    </xf>
    <xf numFmtId="2" fontId="3" fillId="36" borderId="10" xfId="60" applyNumberFormat="1" applyFont="1" applyFill="1" applyBorder="1" applyAlignment="1">
      <alignment horizontal="center"/>
    </xf>
    <xf numFmtId="0" fontId="0" fillId="15" borderId="0" xfId="0" applyFill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0" fontId="8" fillId="33" borderId="11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8" fillId="0" borderId="18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36" borderId="10" xfId="0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31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27" fillId="0" borderId="10" xfId="0" applyNumberFormat="1" applyFont="1" applyFill="1" applyBorder="1" applyAlignment="1">
      <alignment horizontal="center" vertical="top"/>
    </xf>
    <xf numFmtId="2" fontId="27" fillId="0" borderId="13" xfId="0" applyNumberFormat="1" applyFont="1" applyFill="1" applyBorder="1" applyAlignment="1">
      <alignment horizontal="center" vertical="top" wrapText="1"/>
    </xf>
    <xf numFmtId="2" fontId="3" fillId="0" borderId="13" xfId="60" applyNumberFormat="1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/>
    </xf>
    <xf numFmtId="0" fontId="3" fillId="39" borderId="0" xfId="0" applyFont="1" applyFill="1" applyBorder="1" applyAlignment="1">
      <alignment/>
    </xf>
    <xf numFmtId="0" fontId="3" fillId="39" borderId="19" xfId="0" applyFont="1" applyFill="1" applyBorder="1" applyAlignment="1">
      <alignment horizontal="center" vertical="top"/>
    </xf>
    <xf numFmtId="49" fontId="3" fillId="39" borderId="10" xfId="0" applyNumberFormat="1" applyFont="1" applyFill="1" applyBorder="1" applyAlignment="1">
      <alignment horizontal="center"/>
    </xf>
    <xf numFmtId="2" fontId="3" fillId="39" borderId="10" xfId="60" applyNumberFormat="1" applyFont="1" applyFill="1" applyBorder="1" applyAlignment="1">
      <alignment horizontal="center" vertical="top"/>
    </xf>
    <xf numFmtId="187" fontId="3" fillId="39" borderId="10" xfId="60" applyFont="1" applyFill="1" applyBorder="1" applyAlignment="1">
      <alignment horizontal="right"/>
    </xf>
    <xf numFmtId="2" fontId="3" fillId="39" borderId="10" xfId="6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vertical="top"/>
    </xf>
    <xf numFmtId="0" fontId="0" fillId="39" borderId="0" xfId="0" applyFont="1" applyFill="1" applyAlignment="1">
      <alignment/>
    </xf>
    <xf numFmtId="2" fontId="3" fillId="36" borderId="10" xfId="0" applyNumberFormat="1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 wrapText="1"/>
    </xf>
    <xf numFmtId="2" fontId="3" fillId="39" borderId="10" xfId="0" applyNumberFormat="1" applyFont="1" applyFill="1" applyBorder="1" applyAlignment="1">
      <alignment horizontal="center" vertical="top"/>
    </xf>
    <xf numFmtId="2" fontId="3" fillId="39" borderId="10" xfId="0" applyNumberFormat="1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top" wrapText="1"/>
    </xf>
    <xf numFmtId="2" fontId="3" fillId="39" borderId="10" xfId="0" applyNumberFormat="1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/>
    </xf>
    <xf numFmtId="0" fontId="3" fillId="39" borderId="11" xfId="0" applyFont="1" applyFill="1" applyBorder="1" applyAlignment="1">
      <alignment horizontal="center" wrapText="1"/>
    </xf>
    <xf numFmtId="0" fontId="3" fillId="39" borderId="0" xfId="0" applyFont="1" applyFill="1" applyAlignment="1">
      <alignment/>
    </xf>
    <xf numFmtId="0" fontId="3" fillId="39" borderId="10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center" wrapText="1"/>
    </xf>
    <xf numFmtId="0" fontId="0" fillId="39" borderId="0" xfId="0" applyFont="1" applyFill="1" applyAlignment="1">
      <alignment vertical="center"/>
    </xf>
    <xf numFmtId="0" fontId="3" fillId="39" borderId="18" xfId="0" applyFont="1" applyFill="1" applyBorder="1" applyAlignment="1">
      <alignment horizontal="center" wrapText="1"/>
    </xf>
    <xf numFmtId="2" fontId="3" fillId="39" borderId="10" xfId="0" applyNumberFormat="1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/>
    </xf>
    <xf numFmtId="49" fontId="3" fillId="39" borderId="19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0" fontId="3" fillId="36" borderId="18" xfId="0" applyFont="1" applyFill="1" applyBorder="1" applyAlignment="1">
      <alignment horizontal="center" wrapText="1"/>
    </xf>
    <xf numFmtId="2" fontId="3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18" xfId="0" applyFont="1" applyFill="1" applyBorder="1" applyAlignment="1">
      <alignment horizontal="center" vertical="top" wrapText="1"/>
    </xf>
    <xf numFmtId="0" fontId="3" fillId="36" borderId="13" xfId="0" applyFont="1" applyFill="1" applyBorder="1" applyAlignment="1">
      <alignment horizontal="center" vertical="top" wrapText="1"/>
    </xf>
    <xf numFmtId="4" fontId="3" fillId="36" borderId="13" xfId="0" applyNumberFormat="1" applyFont="1" applyFill="1" applyBorder="1" applyAlignment="1">
      <alignment horizontal="center" vertical="top" wrapText="1"/>
    </xf>
    <xf numFmtId="2" fontId="3" fillId="36" borderId="13" xfId="0" applyNumberFormat="1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/>
    </xf>
    <xf numFmtId="0" fontId="0" fillId="39" borderId="0" xfId="0" applyFont="1" applyFill="1" applyAlignment="1">
      <alignment vertical="top"/>
    </xf>
    <xf numFmtId="49" fontId="3" fillId="39" borderId="19" xfId="0" applyNumberFormat="1" applyFont="1" applyFill="1" applyBorder="1" applyAlignment="1">
      <alignment horizontal="center" vertical="top"/>
    </xf>
    <xf numFmtId="0" fontId="0" fillId="39" borderId="10" xfId="0" applyFont="1" applyFill="1" applyBorder="1" applyAlignment="1">
      <alignment vertical="top"/>
    </xf>
    <xf numFmtId="0" fontId="8" fillId="36" borderId="11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vertical="top"/>
    </xf>
    <xf numFmtId="0" fontId="8" fillId="36" borderId="11" xfId="0" applyFont="1" applyFill="1" applyBorder="1" applyAlignment="1">
      <alignment vertical="top"/>
    </xf>
    <xf numFmtId="0" fontId="8" fillId="36" borderId="11" xfId="0" applyFont="1" applyFill="1" applyBorder="1" applyAlignment="1">
      <alignment/>
    </xf>
    <xf numFmtId="2" fontId="74" fillId="0" borderId="0" xfId="0" applyNumberFormat="1" applyFont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2" fontId="3" fillId="39" borderId="12" xfId="60" applyNumberFormat="1" applyFont="1" applyFill="1" applyBorder="1" applyAlignment="1">
      <alignment horizontal="center"/>
    </xf>
    <xf numFmtId="2" fontId="3" fillId="39" borderId="12" xfId="0" applyNumberFormat="1" applyFont="1" applyFill="1" applyBorder="1" applyAlignment="1">
      <alignment horizontal="center"/>
    </xf>
    <xf numFmtId="49" fontId="0" fillId="39" borderId="10" xfId="0" applyNumberFormat="1" applyFont="1" applyFill="1" applyBorder="1" applyAlignment="1">
      <alignment horizontal="center"/>
    </xf>
    <xf numFmtId="2" fontId="3" fillId="36" borderId="10" xfId="6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2" fontId="0" fillId="39" borderId="0" xfId="0" applyNumberFormat="1" applyFont="1" applyFill="1" applyAlignment="1">
      <alignment/>
    </xf>
    <xf numFmtId="0" fontId="0" fillId="39" borderId="19" xfId="0" applyFont="1" applyFill="1" applyBorder="1" applyAlignment="1">
      <alignment/>
    </xf>
    <xf numFmtId="2" fontId="0" fillId="39" borderId="22" xfId="0" applyNumberFormat="1" applyFont="1" applyFill="1" applyBorder="1" applyAlignment="1">
      <alignment/>
    </xf>
    <xf numFmtId="2" fontId="3" fillId="39" borderId="11" xfId="0" applyNumberFormat="1" applyFont="1" applyFill="1" applyBorder="1" applyAlignment="1">
      <alignment horizontal="center"/>
    </xf>
    <xf numFmtId="2" fontId="3" fillId="39" borderId="18" xfId="0" applyNumberFormat="1" applyFont="1" applyFill="1" applyBorder="1" applyAlignment="1">
      <alignment horizontal="center"/>
    </xf>
    <xf numFmtId="2" fontId="3" fillId="39" borderId="18" xfId="0" applyNumberFormat="1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39" borderId="13" xfId="0" applyFont="1" applyFill="1" applyBorder="1" applyAlignment="1">
      <alignment horizontal="center" vertical="top" wrapText="1"/>
    </xf>
    <xf numFmtId="0" fontId="3" fillId="39" borderId="19" xfId="0" applyFont="1" applyFill="1" applyBorder="1" applyAlignment="1">
      <alignment horizontal="center" wrapText="1"/>
    </xf>
    <xf numFmtId="4" fontId="3" fillId="39" borderId="13" xfId="0" applyNumberFormat="1" applyFont="1" applyFill="1" applyBorder="1" applyAlignment="1">
      <alignment horizontal="center" vertical="top" wrapText="1"/>
    </xf>
    <xf numFmtId="2" fontId="3" fillId="39" borderId="13" xfId="0" applyNumberFormat="1" applyFont="1" applyFill="1" applyBorder="1" applyAlignment="1">
      <alignment horizontal="center" vertical="top" wrapText="1"/>
    </xf>
    <xf numFmtId="0" fontId="72" fillId="39" borderId="10" xfId="0" applyFont="1" applyFill="1" applyBorder="1" applyAlignment="1">
      <alignment horizontal="center" wrapText="1"/>
    </xf>
    <xf numFmtId="0" fontId="3" fillId="39" borderId="16" xfId="0" applyFont="1" applyFill="1" applyBorder="1" applyAlignment="1">
      <alignment horizontal="center"/>
    </xf>
    <xf numFmtId="195" fontId="3" fillId="39" borderId="10" xfId="0" applyNumberFormat="1" applyFont="1" applyFill="1" applyBorder="1" applyAlignment="1">
      <alignment horizontal="center"/>
    </xf>
    <xf numFmtId="2" fontId="3" fillId="39" borderId="10" xfId="6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justify"/>
    </xf>
    <xf numFmtId="0" fontId="3" fillId="0" borderId="31" xfId="0" applyFont="1" applyFill="1" applyBorder="1" applyAlignment="1">
      <alignment horizontal="center" vertical="top"/>
    </xf>
    <xf numFmtId="2" fontId="0" fillId="36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top"/>
    </xf>
    <xf numFmtId="0" fontId="72" fillId="36" borderId="10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vertical="center"/>
    </xf>
    <xf numFmtId="195" fontId="3" fillId="36" borderId="10" xfId="0" applyNumberFormat="1" applyFont="1" applyFill="1" applyBorder="1" applyAlignment="1">
      <alignment horizontal="center"/>
    </xf>
    <xf numFmtId="2" fontId="3" fillId="36" borderId="22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0" xfId="0" applyNumberFormat="1" applyFont="1" applyBorder="1" applyAlignment="1">
      <alignment/>
    </xf>
    <xf numFmtId="0" fontId="3" fillId="36" borderId="22" xfId="0" applyFont="1" applyFill="1" applyBorder="1" applyAlignment="1">
      <alignment horizontal="center"/>
    </xf>
    <xf numFmtId="0" fontId="3" fillId="36" borderId="22" xfId="0" applyFont="1" applyFill="1" applyBorder="1" applyAlignment="1">
      <alignment horizontal="center" wrapText="1"/>
    </xf>
    <xf numFmtId="0" fontId="3" fillId="36" borderId="0" xfId="0" applyFont="1" applyFill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27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 vertical="top"/>
    </xf>
    <xf numFmtId="187" fontId="3" fillId="36" borderId="10" xfId="6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wrapText="1"/>
    </xf>
    <xf numFmtId="2" fontId="3" fillId="0" borderId="10" xfId="6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8" fillId="40" borderId="1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vertical="top" wrapText="1"/>
    </xf>
    <xf numFmtId="0" fontId="8" fillId="40" borderId="10" xfId="0" applyFont="1" applyFill="1" applyBorder="1" applyAlignment="1">
      <alignment horizontal="center" vertical="top"/>
    </xf>
    <xf numFmtId="0" fontId="8" fillId="40" borderId="10" xfId="0" applyFont="1" applyFill="1" applyBorder="1" applyAlignment="1">
      <alignment vertical="top"/>
    </xf>
    <xf numFmtId="0" fontId="8" fillId="40" borderId="10" xfId="0" applyFont="1" applyFill="1" applyBorder="1" applyAlignment="1">
      <alignment vertical="top" wrapText="1"/>
    </xf>
    <xf numFmtId="0" fontId="8" fillId="40" borderId="10" xfId="0" applyFont="1" applyFill="1" applyBorder="1" applyAlignment="1">
      <alignment/>
    </xf>
    <xf numFmtId="0" fontId="0" fillId="40" borderId="0" xfId="0" applyFill="1" applyAlignment="1">
      <alignment/>
    </xf>
    <xf numFmtId="0" fontId="3" fillId="36" borderId="11" xfId="0" applyFont="1" applyFill="1" applyBorder="1" applyAlignment="1">
      <alignment horizontal="center" vertical="top"/>
    </xf>
    <xf numFmtId="0" fontId="3" fillId="36" borderId="11" xfId="0" applyFont="1" applyFill="1" applyBorder="1" applyAlignment="1">
      <alignment horizontal="center" vertical="top"/>
    </xf>
    <xf numFmtId="2" fontId="3" fillId="36" borderId="10" xfId="6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vertical="top" wrapText="1"/>
    </xf>
    <xf numFmtId="0" fontId="3" fillId="40" borderId="10" xfId="0" applyFont="1" applyFill="1" applyBorder="1" applyAlignment="1">
      <alignment horizontal="center"/>
    </xf>
    <xf numFmtId="0" fontId="3" fillId="40" borderId="0" xfId="0" applyFont="1" applyFill="1" applyBorder="1" applyAlignment="1">
      <alignment/>
    </xf>
    <xf numFmtId="49" fontId="3" fillId="40" borderId="10" xfId="0" applyNumberFormat="1" applyFont="1" applyFill="1" applyBorder="1" applyAlignment="1">
      <alignment horizontal="center"/>
    </xf>
    <xf numFmtId="187" fontId="3" fillId="40" borderId="10" xfId="60" applyFont="1" applyFill="1" applyBorder="1" applyAlignment="1">
      <alignment horizontal="right"/>
    </xf>
    <xf numFmtId="2" fontId="3" fillId="40" borderId="10" xfId="6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0" fillId="40" borderId="0" xfId="0" applyFont="1" applyFill="1" applyAlignment="1">
      <alignment/>
    </xf>
    <xf numFmtId="187" fontId="3" fillId="40" borderId="10" xfId="60" applyFont="1" applyFill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/>
    </xf>
    <xf numFmtId="0" fontId="8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30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8" xfId="0" applyNumberFormat="1" applyFont="1" applyBorder="1" applyAlignment="1">
      <alignment horizontal="center" vertical="top"/>
    </xf>
    <xf numFmtId="2" fontId="8" fillId="0" borderId="18" xfId="0" applyNumberFormat="1" applyFont="1" applyFill="1" applyBorder="1" applyAlignment="1">
      <alignment horizontal="center" vertical="top"/>
    </xf>
    <xf numFmtId="2" fontId="8" fillId="0" borderId="26" xfId="60" applyNumberFormat="1" applyFon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/>
    </xf>
    <xf numFmtId="193" fontId="8" fillId="0" borderId="10" xfId="60" applyNumberFormat="1" applyFont="1" applyBorder="1" applyAlignment="1">
      <alignment horizontal="center" vertical="top"/>
    </xf>
    <xf numFmtId="193" fontId="8" fillId="0" borderId="10" xfId="60" applyNumberFormat="1" applyFont="1" applyFill="1" applyBorder="1" applyAlignment="1">
      <alignment horizontal="center" vertical="top"/>
    </xf>
    <xf numFmtId="187" fontId="8" fillId="0" borderId="11" xfId="60" applyFont="1" applyBorder="1" applyAlignment="1">
      <alignment horizontal="center" vertical="top"/>
    </xf>
    <xf numFmtId="187" fontId="8" fillId="0" borderId="26" xfId="60" applyFont="1" applyBorder="1" applyAlignment="1">
      <alignment horizontal="center" vertical="top"/>
    </xf>
    <xf numFmtId="187" fontId="8" fillId="0" borderId="10" xfId="60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/>
    </xf>
    <xf numFmtId="4" fontId="8" fillId="0" borderId="0" xfId="0" applyNumberFormat="1" applyFont="1" applyAlignment="1">
      <alignment horizontal="center" vertical="top"/>
    </xf>
    <xf numFmtId="193" fontId="8" fillId="0" borderId="19" xfId="60" applyNumberFormat="1" applyFont="1" applyBorder="1" applyAlignment="1">
      <alignment horizontal="center" vertical="top"/>
    </xf>
    <xf numFmtId="193" fontId="8" fillId="33" borderId="19" xfId="60" applyNumberFormat="1" applyFont="1" applyFill="1" applyBorder="1" applyAlignment="1">
      <alignment horizontal="center" vertical="top"/>
    </xf>
    <xf numFmtId="2" fontId="8" fillId="0" borderId="19" xfId="6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/>
    </xf>
    <xf numFmtId="2" fontId="8" fillId="0" borderId="13" xfId="0" applyNumberFormat="1" applyFont="1" applyBorder="1" applyAlignment="1">
      <alignment horizontal="center" vertical="top"/>
    </xf>
    <xf numFmtId="2" fontId="8" fillId="36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40" borderId="10" xfId="60" applyNumberFormat="1" applyFont="1" applyFill="1" applyBorder="1" applyAlignment="1">
      <alignment horizontal="center" vertical="top"/>
    </xf>
    <xf numFmtId="2" fontId="8" fillId="36" borderId="10" xfId="60" applyNumberFormat="1" applyFont="1" applyFill="1" applyBorder="1" applyAlignment="1">
      <alignment horizontal="center" vertical="top"/>
    </xf>
    <xf numFmtId="193" fontId="8" fillId="0" borderId="10" xfId="0" applyNumberFormat="1" applyFont="1" applyBorder="1" applyAlignment="1">
      <alignment horizontal="center" vertical="top"/>
    </xf>
    <xf numFmtId="193" fontId="8" fillId="0" borderId="11" xfId="0" applyNumberFormat="1" applyFont="1" applyBorder="1" applyAlignment="1">
      <alignment horizontal="center" vertical="top"/>
    </xf>
    <xf numFmtId="193" fontId="8" fillId="36" borderId="11" xfId="0" applyNumberFormat="1" applyFont="1" applyFill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2" fontId="8" fillId="0" borderId="10" xfId="60" applyNumberFormat="1" applyFont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center" vertical="top"/>
    </xf>
    <xf numFmtId="2" fontId="8" fillId="33" borderId="19" xfId="60" applyNumberFormat="1" applyFont="1" applyFill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75" fillId="36" borderId="10" xfId="0" applyFont="1" applyFill="1" applyBorder="1" applyAlignment="1">
      <alignment horizontal="center"/>
    </xf>
    <xf numFmtId="14" fontId="8" fillId="0" borderId="13" xfId="0" applyNumberFormat="1" applyFont="1" applyBorder="1" applyAlignment="1">
      <alignment horizontal="center" vertical="top"/>
    </xf>
    <xf numFmtId="14" fontId="8" fillId="0" borderId="30" xfId="0" applyNumberFormat="1" applyFont="1" applyBorder="1" applyAlignment="1">
      <alignment horizontal="center" vertical="top"/>
    </xf>
    <xf numFmtId="14" fontId="8" fillId="40" borderId="10" xfId="0" applyNumberFormat="1" applyFont="1" applyFill="1" applyBorder="1" applyAlignment="1">
      <alignment horizontal="center" vertical="top"/>
    </xf>
    <xf numFmtId="14" fontId="8" fillId="36" borderId="10" xfId="0" applyNumberFormat="1" applyFont="1" applyFill="1" applyBorder="1" applyAlignment="1">
      <alignment horizontal="center" vertical="top"/>
    </xf>
    <xf numFmtId="14" fontId="8" fillId="0" borderId="0" xfId="0" applyNumberFormat="1" applyFont="1" applyAlignment="1">
      <alignment horizontal="center" vertical="top"/>
    </xf>
    <xf numFmtId="14" fontId="8" fillId="36" borderId="11" xfId="0" applyNumberFormat="1" applyFont="1" applyFill="1" applyBorder="1" applyAlignment="1">
      <alignment horizontal="center" vertical="top"/>
    </xf>
    <xf numFmtId="14" fontId="8" fillId="40" borderId="10" xfId="0" applyNumberFormat="1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15" borderId="33" xfId="0" applyFont="1" applyFill="1" applyBorder="1" applyAlignment="1">
      <alignment vertical="top"/>
    </xf>
    <xf numFmtId="0" fontId="7" fillId="15" borderId="34" xfId="0" applyFont="1" applyFill="1" applyBorder="1" applyAlignment="1">
      <alignment vertical="top"/>
    </xf>
    <xf numFmtId="0" fontId="7" fillId="15" borderId="35" xfId="0" applyFont="1" applyFill="1" applyBorder="1" applyAlignment="1">
      <alignment vertical="top"/>
    </xf>
    <xf numFmtId="0" fontId="7" fillId="15" borderId="33" xfId="0" applyFont="1" applyFill="1" applyBorder="1" applyAlignment="1">
      <alignment horizontal="center"/>
    </xf>
    <xf numFmtId="0" fontId="7" fillId="15" borderId="34" xfId="0" applyFont="1" applyFill="1" applyBorder="1" applyAlignment="1">
      <alignment horizontal="center"/>
    </xf>
    <xf numFmtId="0" fontId="7" fillId="15" borderId="35" xfId="0" applyFont="1" applyFill="1" applyBorder="1" applyAlignment="1">
      <alignment horizontal="center"/>
    </xf>
    <xf numFmtId="0" fontId="8" fillId="0" borderId="20" xfId="0" applyFont="1" applyBorder="1" applyAlignment="1">
      <alignment vertical="top"/>
    </xf>
    <xf numFmtId="0" fontId="8" fillId="0" borderId="31" xfId="0" applyFont="1" applyBorder="1" applyAlignment="1">
      <alignment vertical="top"/>
    </xf>
    <xf numFmtId="0" fontId="8" fillId="0" borderId="2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8" fillId="9" borderId="21" xfId="0" applyFont="1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7" fillId="15" borderId="10" xfId="0" applyFont="1" applyFill="1" applyBorder="1" applyAlignment="1">
      <alignment vertical="top"/>
    </xf>
    <xf numFmtId="0" fontId="7" fillId="9" borderId="10" xfId="0" applyFont="1" applyFill="1" applyBorder="1" applyAlignment="1">
      <alignment horizontal="center"/>
    </xf>
    <xf numFmtId="0" fontId="7" fillId="9" borderId="10" xfId="0" applyFont="1" applyFill="1" applyBorder="1" applyAlignment="1">
      <alignment vertical="top"/>
    </xf>
    <xf numFmtId="0" fontId="7" fillId="9" borderId="21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9" borderId="20" xfId="0" applyFont="1" applyFill="1" applyBorder="1" applyAlignment="1">
      <alignment horizontal="center" vertical="top"/>
    </xf>
    <xf numFmtId="0" fontId="7" fillId="9" borderId="31" xfId="0" applyFont="1" applyFill="1" applyBorder="1" applyAlignment="1">
      <alignment horizontal="center" vertical="top"/>
    </xf>
    <xf numFmtId="0" fontId="7" fillId="9" borderId="23" xfId="0" applyFont="1" applyFill="1" applyBorder="1" applyAlignment="1">
      <alignment horizontal="center" vertical="top"/>
    </xf>
    <xf numFmtId="0" fontId="7" fillId="9" borderId="20" xfId="0" applyFont="1" applyFill="1" applyBorder="1" applyAlignment="1">
      <alignment vertical="top"/>
    </xf>
    <xf numFmtId="0" fontId="7" fillId="9" borderId="31" xfId="0" applyFont="1" applyFill="1" applyBorder="1" applyAlignment="1">
      <alignment vertical="top"/>
    </xf>
    <xf numFmtId="0" fontId="7" fillId="9" borderId="23" xfId="0" applyFont="1" applyFill="1" applyBorder="1" applyAlignment="1">
      <alignment vertical="top"/>
    </xf>
    <xf numFmtId="0" fontId="7" fillId="9" borderId="19" xfId="0" applyFont="1" applyFill="1" applyBorder="1" applyAlignment="1">
      <alignment vertical="top"/>
    </xf>
    <xf numFmtId="0" fontId="7" fillId="9" borderId="21" xfId="0" applyFont="1" applyFill="1" applyBorder="1" applyAlignment="1">
      <alignment vertical="top"/>
    </xf>
    <xf numFmtId="0" fontId="7" fillId="9" borderId="22" xfId="0" applyFont="1" applyFill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9" borderId="14" xfId="0" applyFont="1" applyFill="1" applyBorder="1" applyAlignment="1">
      <alignment vertical="top"/>
    </xf>
    <xf numFmtId="0" fontId="7" fillId="9" borderId="0" xfId="0" applyFont="1" applyFill="1" applyBorder="1" applyAlignment="1">
      <alignment vertical="top"/>
    </xf>
    <xf numFmtId="0" fontId="7" fillId="9" borderId="15" xfId="0" applyFont="1" applyFill="1" applyBorder="1" applyAlignment="1">
      <alignment vertical="top"/>
    </xf>
    <xf numFmtId="0" fontId="7" fillId="9" borderId="17" xfId="0" applyFont="1" applyFill="1" applyBorder="1" applyAlignment="1">
      <alignment vertical="top"/>
    </xf>
    <xf numFmtId="0" fontId="7" fillId="9" borderId="18" xfId="0" applyFont="1" applyFill="1" applyBorder="1" applyAlignment="1">
      <alignment vertical="top"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7" fillId="7" borderId="19" xfId="0" applyFont="1" applyFill="1" applyBorder="1" applyAlignment="1">
      <alignment horizontal="left"/>
    </xf>
    <xf numFmtId="0" fontId="7" fillId="7" borderId="21" xfId="0" applyFont="1" applyFill="1" applyBorder="1" applyAlignment="1">
      <alignment horizontal="left"/>
    </xf>
    <xf numFmtId="0" fontId="7" fillId="7" borderId="22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/>
    </xf>
    <xf numFmtId="0" fontId="3" fillId="36" borderId="12" xfId="0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7" borderId="31" xfId="0" applyFont="1" applyFill="1" applyBorder="1" applyAlignment="1">
      <alignment horizontal="left"/>
    </xf>
    <xf numFmtId="0" fontId="7" fillId="7" borderId="23" xfId="0" applyFont="1" applyFill="1" applyBorder="1" applyAlignment="1">
      <alignment horizontal="left"/>
    </xf>
    <xf numFmtId="0" fontId="0" fillId="0" borderId="12" xfId="0" applyBorder="1" applyAlignment="1">
      <alignment vertical="top" wrapText="1"/>
    </xf>
    <xf numFmtId="0" fontId="7" fillId="7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7" borderId="31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7" borderId="19" xfId="0" applyFont="1" applyFill="1" applyBorder="1" applyAlignment="1">
      <alignment horizontal="center"/>
    </xf>
    <xf numFmtId="0" fontId="6" fillId="7" borderId="21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7" fillId="7" borderId="14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7" borderId="31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left"/>
    </xf>
    <xf numFmtId="0" fontId="7" fillId="7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7" borderId="10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6" fillId="0" borderId="1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21" xfId="0" applyBorder="1" applyAlignment="1">
      <alignment horizontal="left"/>
    </xf>
    <xf numFmtId="0" fontId="7" fillId="7" borderId="1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 vertical="top" wrapText="1"/>
    </xf>
    <xf numFmtId="0" fontId="7" fillId="7" borderId="21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center" vertical="top"/>
    </xf>
    <xf numFmtId="0" fontId="3" fillId="39" borderId="12" xfId="0" applyFont="1" applyFill="1" applyBorder="1" applyAlignment="1">
      <alignment horizontal="center" vertical="top"/>
    </xf>
    <xf numFmtId="0" fontId="3" fillId="39" borderId="13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SheetLayoutView="100" zoomScalePageLayoutView="0" workbookViewId="0" topLeftCell="M3">
      <selection activeCell="Q24" sqref="Q24"/>
    </sheetView>
  </sheetViews>
  <sheetFormatPr defaultColWidth="9.140625" defaultRowHeight="12.75"/>
  <cols>
    <col min="1" max="1" width="6.421875" style="0" customWidth="1"/>
    <col min="2" max="2" width="13.421875" style="0" customWidth="1"/>
    <col min="3" max="3" width="49.421875" style="0" customWidth="1"/>
    <col min="4" max="4" width="7.28125" style="0" customWidth="1"/>
    <col min="5" max="5" width="18.28125" style="0" customWidth="1"/>
    <col min="6" max="6" width="17.421875" style="0" customWidth="1"/>
    <col min="7" max="7" width="39.8515625" style="0" customWidth="1"/>
    <col min="8" max="8" width="7.28125" style="0" customWidth="1"/>
    <col min="9" max="9" width="18.421875" style="0" customWidth="1"/>
    <col min="10" max="10" width="12.28125" style="0" customWidth="1"/>
    <col min="11" max="11" width="10.140625" style="0" bestFit="1" customWidth="1"/>
    <col min="12" max="12" width="44.8515625" style="0" customWidth="1"/>
    <col min="14" max="14" width="43.57421875" style="0" customWidth="1"/>
    <col min="15" max="15" width="24.421875" style="0" customWidth="1"/>
    <col min="16" max="16" width="10.140625" style="0" customWidth="1"/>
    <col min="17" max="17" width="49.57421875" style="0" customWidth="1"/>
    <col min="18" max="18" width="11.421875" style="0" customWidth="1"/>
    <col min="19" max="19" width="12.140625" style="0" customWidth="1"/>
  </cols>
  <sheetData>
    <row r="1" spans="1:3" ht="15">
      <c r="A1" s="1" t="s">
        <v>1680</v>
      </c>
      <c r="B1" s="1"/>
      <c r="C1" s="1"/>
    </row>
    <row r="2" spans="1:3" ht="15">
      <c r="A2" s="885" t="s">
        <v>1681</v>
      </c>
      <c r="B2" s="885"/>
      <c r="C2" s="885"/>
    </row>
    <row r="5" spans="1:19" ht="12.75" customHeight="1">
      <c r="A5" s="894" t="s">
        <v>925</v>
      </c>
      <c r="B5" s="894" t="s">
        <v>926</v>
      </c>
      <c r="C5" s="896" t="s">
        <v>2220</v>
      </c>
      <c r="D5" s="896" t="s">
        <v>2217</v>
      </c>
      <c r="E5" s="894" t="s">
        <v>927</v>
      </c>
      <c r="F5" s="886" t="s">
        <v>2515</v>
      </c>
      <c r="G5" s="887"/>
      <c r="H5" s="3" t="s">
        <v>2217</v>
      </c>
      <c r="I5" s="20" t="s">
        <v>2513</v>
      </c>
      <c r="J5" s="3" t="s">
        <v>2516</v>
      </c>
      <c r="K5" s="3" t="s">
        <v>2523</v>
      </c>
      <c r="L5" s="20" t="s">
        <v>2527</v>
      </c>
      <c r="M5" s="3" t="s">
        <v>2217</v>
      </c>
      <c r="N5" s="19" t="s">
        <v>421</v>
      </c>
      <c r="O5" s="21"/>
      <c r="P5" s="3" t="s">
        <v>2217</v>
      </c>
      <c r="Q5" s="886" t="s">
        <v>424</v>
      </c>
      <c r="R5" s="890"/>
      <c r="S5" s="891"/>
    </row>
    <row r="6" spans="1:19" ht="12.75">
      <c r="A6" s="895"/>
      <c r="B6" s="895"/>
      <c r="C6" s="897"/>
      <c r="D6" s="897"/>
      <c r="E6" s="895"/>
      <c r="F6" s="888" t="s">
        <v>2223</v>
      </c>
      <c r="G6" s="889"/>
      <c r="H6" s="4" t="s">
        <v>2218</v>
      </c>
      <c r="I6" s="13" t="s">
        <v>2514</v>
      </c>
      <c r="J6" s="4" t="s">
        <v>2517</v>
      </c>
      <c r="K6" s="4" t="s">
        <v>2525</v>
      </c>
      <c r="L6" s="13" t="s">
        <v>2528</v>
      </c>
      <c r="M6" s="13" t="s">
        <v>2218</v>
      </c>
      <c r="N6" s="13" t="s">
        <v>422</v>
      </c>
      <c r="O6" s="13" t="s">
        <v>423</v>
      </c>
      <c r="P6" s="4" t="s">
        <v>2218</v>
      </c>
      <c r="Q6" s="888" t="s">
        <v>425</v>
      </c>
      <c r="R6" s="892"/>
      <c r="S6" s="893"/>
    </row>
    <row r="7" spans="1:19" ht="12.75" customHeight="1">
      <c r="A7" s="5"/>
      <c r="B7" s="7"/>
      <c r="C7" s="7"/>
      <c r="D7" s="5"/>
      <c r="E7" s="7"/>
      <c r="F7" s="325" t="s">
        <v>2224</v>
      </c>
      <c r="G7" s="20" t="s">
        <v>1245</v>
      </c>
      <c r="H7" s="4"/>
      <c r="I7" s="13" t="s">
        <v>1682</v>
      </c>
      <c r="J7" s="4" t="s">
        <v>2518</v>
      </c>
      <c r="K7" s="4" t="s">
        <v>2526</v>
      </c>
      <c r="L7" s="13" t="s">
        <v>2529</v>
      </c>
      <c r="M7" s="13"/>
      <c r="N7" s="15"/>
      <c r="O7" s="13"/>
      <c r="P7" s="5"/>
      <c r="Q7" s="20" t="s">
        <v>1674</v>
      </c>
      <c r="R7" s="3" t="s">
        <v>2516</v>
      </c>
      <c r="S7" s="3" t="s">
        <v>2523</v>
      </c>
    </row>
    <row r="8" spans="1:19" ht="12.75">
      <c r="A8" s="5"/>
      <c r="B8" s="7"/>
      <c r="C8" s="7"/>
      <c r="D8" s="5"/>
      <c r="E8" s="7"/>
      <c r="F8" s="4"/>
      <c r="G8" s="13" t="s">
        <v>1246</v>
      </c>
      <c r="H8" s="4"/>
      <c r="I8" s="7"/>
      <c r="J8" s="4" t="s">
        <v>2524</v>
      </c>
      <c r="K8" s="4" t="s">
        <v>2524</v>
      </c>
      <c r="L8" s="7"/>
      <c r="M8" s="7"/>
      <c r="N8" s="15"/>
      <c r="O8" s="7"/>
      <c r="P8" s="5"/>
      <c r="Q8" s="13" t="s">
        <v>1675</v>
      </c>
      <c r="R8" s="4" t="s">
        <v>2517</v>
      </c>
      <c r="S8" s="4" t="s">
        <v>2525</v>
      </c>
    </row>
    <row r="9" spans="1:19" ht="12.75">
      <c r="A9" s="5"/>
      <c r="B9" s="7"/>
      <c r="C9" s="7"/>
      <c r="D9" s="5"/>
      <c r="E9" s="7"/>
      <c r="F9" s="4"/>
      <c r="G9" s="15"/>
      <c r="H9" s="4"/>
      <c r="I9" s="7"/>
      <c r="J9" s="4" t="s">
        <v>2519</v>
      </c>
      <c r="K9" s="4" t="s">
        <v>2519</v>
      </c>
      <c r="L9" s="7"/>
      <c r="M9" s="7"/>
      <c r="N9" s="7"/>
      <c r="O9" s="7"/>
      <c r="P9" s="5"/>
      <c r="Q9" s="7"/>
      <c r="R9" s="4" t="s">
        <v>2518</v>
      </c>
      <c r="S9" s="4" t="s">
        <v>2526</v>
      </c>
    </row>
    <row r="10" spans="1:19" ht="12.75">
      <c r="A10" s="5"/>
      <c r="B10" s="7"/>
      <c r="C10" s="7"/>
      <c r="D10" s="5"/>
      <c r="E10" s="7"/>
      <c r="F10" s="5"/>
      <c r="G10" s="7"/>
      <c r="H10" s="5"/>
      <c r="I10" s="7"/>
      <c r="J10" s="4" t="s">
        <v>2520</v>
      </c>
      <c r="K10" s="4" t="s">
        <v>2520</v>
      </c>
      <c r="L10" s="7"/>
      <c r="M10" s="7"/>
      <c r="N10" s="7"/>
      <c r="O10" s="7"/>
      <c r="P10" s="5"/>
      <c r="Q10" s="7"/>
      <c r="R10" s="4" t="s">
        <v>1676</v>
      </c>
      <c r="S10" s="4" t="s">
        <v>1676</v>
      </c>
    </row>
    <row r="11" spans="1:19" ht="12.75">
      <c r="A11" s="5"/>
      <c r="B11" s="7"/>
      <c r="C11" s="7"/>
      <c r="D11" s="5"/>
      <c r="E11" s="7"/>
      <c r="F11" s="5"/>
      <c r="G11" s="7"/>
      <c r="H11" s="5"/>
      <c r="I11" s="7"/>
      <c r="J11" s="4" t="s">
        <v>2521</v>
      </c>
      <c r="K11" s="4" t="s">
        <v>2521</v>
      </c>
      <c r="L11" s="7"/>
      <c r="M11" s="7"/>
      <c r="N11" s="7"/>
      <c r="O11" s="7"/>
      <c r="P11" s="5"/>
      <c r="Q11" s="7"/>
      <c r="R11" s="4" t="s">
        <v>1677</v>
      </c>
      <c r="S11" s="4" t="s">
        <v>1677</v>
      </c>
    </row>
    <row r="12" spans="1:19" ht="12.75">
      <c r="A12" s="5"/>
      <c r="B12" s="7"/>
      <c r="C12" s="7"/>
      <c r="D12" s="5"/>
      <c r="E12" s="7"/>
      <c r="F12" s="5"/>
      <c r="G12" s="7"/>
      <c r="H12" s="5"/>
      <c r="I12" s="7"/>
      <c r="J12" s="4" t="s">
        <v>2522</v>
      </c>
      <c r="K12" s="4" t="s">
        <v>2522</v>
      </c>
      <c r="L12" s="7"/>
      <c r="M12" s="7"/>
      <c r="N12" s="7"/>
      <c r="O12" s="7"/>
      <c r="P12" s="5"/>
      <c r="Q12" s="7"/>
      <c r="R12" s="4" t="s">
        <v>1678</v>
      </c>
      <c r="S12" s="4" t="s">
        <v>1678</v>
      </c>
    </row>
    <row r="13" spans="1:19" ht="12.75">
      <c r="A13" s="6"/>
      <c r="B13" s="10"/>
      <c r="C13" s="10"/>
      <c r="D13" s="6"/>
      <c r="E13" s="10"/>
      <c r="F13" s="6"/>
      <c r="G13" s="10"/>
      <c r="H13" s="6"/>
      <c r="I13" s="10"/>
      <c r="J13" s="16"/>
      <c r="K13" s="6"/>
      <c r="L13" s="10"/>
      <c r="M13" s="10"/>
      <c r="N13" s="7"/>
      <c r="O13" s="10"/>
      <c r="P13" s="6"/>
      <c r="Q13" s="10"/>
      <c r="R13" s="17" t="s">
        <v>1679</v>
      </c>
      <c r="S13" s="17" t="s">
        <v>1679</v>
      </c>
    </row>
    <row r="14" spans="1:19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8</v>
      </c>
      <c r="H14" s="2">
        <v>9</v>
      </c>
      <c r="I14" s="2">
        <v>10</v>
      </c>
      <c r="J14" s="2">
        <v>11</v>
      </c>
      <c r="K14" s="2">
        <v>12</v>
      </c>
      <c r="L14" s="2">
        <v>13</v>
      </c>
      <c r="M14" s="18">
        <v>14</v>
      </c>
      <c r="N14" s="18">
        <v>15</v>
      </c>
      <c r="O14" s="2">
        <v>16</v>
      </c>
      <c r="P14" s="2">
        <v>17</v>
      </c>
      <c r="Q14" s="2">
        <v>18</v>
      </c>
      <c r="R14" s="2">
        <v>19</v>
      </c>
      <c r="S14" s="2">
        <v>20</v>
      </c>
    </row>
    <row r="15" spans="1:19" ht="22.5" customHeight="1">
      <c r="A15" s="26">
        <v>1</v>
      </c>
      <c r="B15" s="26" t="s">
        <v>2207</v>
      </c>
      <c r="C15" s="26" t="s">
        <v>2229</v>
      </c>
      <c r="D15" s="26">
        <v>1</v>
      </c>
      <c r="E15" s="26" t="s">
        <v>1369</v>
      </c>
      <c r="F15" s="26">
        <v>485</v>
      </c>
      <c r="G15" s="167" t="s">
        <v>2230</v>
      </c>
      <c r="H15" s="26">
        <v>1</v>
      </c>
      <c r="I15" s="114">
        <v>42267.75</v>
      </c>
      <c r="J15" s="77">
        <v>41194</v>
      </c>
      <c r="K15" s="28"/>
      <c r="L15" s="26" t="s">
        <v>2433</v>
      </c>
      <c r="M15" s="26">
        <v>1</v>
      </c>
      <c r="N15" s="26" t="s">
        <v>2436</v>
      </c>
      <c r="O15" s="26" t="s">
        <v>2437</v>
      </c>
      <c r="P15" s="26">
        <v>1</v>
      </c>
      <c r="Q15" s="25"/>
      <c r="R15" s="25"/>
      <c r="S15" s="25"/>
    </row>
    <row r="16" spans="1:19" ht="12.75">
      <c r="A16" s="26">
        <v>2</v>
      </c>
      <c r="B16" s="26" t="s">
        <v>93</v>
      </c>
      <c r="C16" s="26" t="s">
        <v>1366</v>
      </c>
      <c r="D16" s="26">
        <v>2</v>
      </c>
      <c r="E16" s="26" t="s">
        <v>1367</v>
      </c>
      <c r="F16" s="26">
        <v>960</v>
      </c>
      <c r="G16" s="560" t="s">
        <v>1368</v>
      </c>
      <c r="H16" s="26">
        <v>2</v>
      </c>
      <c r="I16" s="114">
        <v>253833.6</v>
      </c>
      <c r="J16" s="77">
        <v>40844</v>
      </c>
      <c r="K16" s="28"/>
      <c r="L16" s="26" t="s">
        <v>2435</v>
      </c>
      <c r="M16" s="26">
        <v>2</v>
      </c>
      <c r="N16" s="26" t="s">
        <v>2436</v>
      </c>
      <c r="O16" s="26" t="s">
        <v>2437</v>
      </c>
      <c r="P16" s="26">
        <v>2</v>
      </c>
      <c r="Q16" s="28"/>
      <c r="R16" s="28"/>
      <c r="S16" s="28"/>
    </row>
    <row r="17" spans="1:19" ht="22.5" customHeight="1">
      <c r="A17" s="26">
        <v>3</v>
      </c>
      <c r="B17" s="26" t="s">
        <v>2543</v>
      </c>
      <c r="C17" s="26" t="s">
        <v>2120</v>
      </c>
      <c r="D17" s="26">
        <v>3</v>
      </c>
      <c r="E17" s="26" t="s">
        <v>2121</v>
      </c>
      <c r="F17" s="26">
        <v>250</v>
      </c>
      <c r="G17" s="167" t="s">
        <v>1368</v>
      </c>
      <c r="H17" s="26">
        <v>3</v>
      </c>
      <c r="I17" s="114">
        <v>74792.5</v>
      </c>
      <c r="J17" s="77">
        <v>40667</v>
      </c>
      <c r="K17" s="28"/>
      <c r="L17" s="26" t="s">
        <v>2434</v>
      </c>
      <c r="M17" s="26">
        <v>3</v>
      </c>
      <c r="N17" s="26" t="s">
        <v>2436</v>
      </c>
      <c r="O17" s="26" t="s">
        <v>2437</v>
      </c>
      <c r="P17" s="26">
        <v>3</v>
      </c>
      <c r="Q17" s="28"/>
      <c r="R17" s="28"/>
      <c r="S17" s="28"/>
    </row>
    <row r="18" spans="1:19" ht="12.75">
      <c r="A18" s="26">
        <v>4</v>
      </c>
      <c r="B18" s="26" t="s">
        <v>144</v>
      </c>
      <c r="C18" s="26" t="s">
        <v>145</v>
      </c>
      <c r="D18" s="26">
        <v>4</v>
      </c>
      <c r="E18" s="26" t="s">
        <v>146</v>
      </c>
      <c r="F18" s="26">
        <v>50</v>
      </c>
      <c r="G18" s="76" t="s">
        <v>147</v>
      </c>
      <c r="H18" s="26">
        <v>4</v>
      </c>
      <c r="I18" s="114">
        <v>57741.5</v>
      </c>
      <c r="J18" s="77">
        <v>41997</v>
      </c>
      <c r="K18" s="25"/>
      <c r="L18" s="26" t="s">
        <v>148</v>
      </c>
      <c r="M18" s="26">
        <v>4</v>
      </c>
      <c r="N18" s="26" t="s">
        <v>2436</v>
      </c>
      <c r="O18" s="26" t="s">
        <v>2437</v>
      </c>
      <c r="P18" s="26">
        <v>4</v>
      </c>
      <c r="Q18" s="28"/>
      <c r="R18" s="28"/>
      <c r="S18" s="28"/>
    </row>
    <row r="19" spans="1:16" s="26" customFormat="1" ht="25.5">
      <c r="A19" s="26">
        <v>5</v>
      </c>
      <c r="B19" s="26" t="s">
        <v>2864</v>
      </c>
      <c r="C19" s="50" t="s">
        <v>2865</v>
      </c>
      <c r="D19" s="26">
        <v>5</v>
      </c>
      <c r="E19" s="26" t="s">
        <v>2866</v>
      </c>
      <c r="F19" s="26">
        <v>1050</v>
      </c>
      <c r="G19" s="26" t="s">
        <v>2867</v>
      </c>
      <c r="H19" s="26">
        <v>5</v>
      </c>
      <c r="I19" s="114">
        <v>308511</v>
      </c>
      <c r="J19" s="77">
        <v>43291</v>
      </c>
      <c r="L19" s="27" t="s">
        <v>2869</v>
      </c>
      <c r="M19" s="26">
        <v>5</v>
      </c>
      <c r="N19" s="26" t="s">
        <v>2436</v>
      </c>
      <c r="O19" s="26" t="s">
        <v>2437</v>
      </c>
      <c r="P19" s="26">
        <v>5</v>
      </c>
    </row>
    <row r="20" spans="1:19" ht="25.5">
      <c r="A20" s="26">
        <v>6</v>
      </c>
      <c r="B20" s="26" t="s">
        <v>3204</v>
      </c>
      <c r="C20" s="50" t="s">
        <v>3348</v>
      </c>
      <c r="D20" s="26">
        <v>6</v>
      </c>
      <c r="E20" s="26" t="s">
        <v>3207</v>
      </c>
      <c r="F20" s="26">
        <v>32.2</v>
      </c>
      <c r="G20" s="167" t="s">
        <v>3208</v>
      </c>
      <c r="H20" s="26">
        <v>6</v>
      </c>
      <c r="I20" s="114">
        <v>9461</v>
      </c>
      <c r="J20" s="77">
        <v>43038</v>
      </c>
      <c r="K20" s="25"/>
      <c r="L20" s="27" t="s">
        <v>3213</v>
      </c>
      <c r="M20" s="26">
        <v>6</v>
      </c>
      <c r="N20" s="26" t="s">
        <v>2436</v>
      </c>
      <c r="O20" s="26" t="s">
        <v>2437</v>
      </c>
      <c r="P20" s="26">
        <v>6</v>
      </c>
      <c r="Q20" s="28"/>
      <c r="R20" s="28"/>
      <c r="S20" s="28"/>
    </row>
    <row r="21" spans="1:19" ht="25.5">
      <c r="A21" s="26">
        <v>7</v>
      </c>
      <c r="B21" s="26" t="s">
        <v>3205</v>
      </c>
      <c r="C21" s="50" t="s">
        <v>3349</v>
      </c>
      <c r="D21" s="26">
        <v>7</v>
      </c>
      <c r="E21" s="26" t="s">
        <v>3209</v>
      </c>
      <c r="F21" s="26">
        <v>3410</v>
      </c>
      <c r="G21" s="76" t="s">
        <v>3211</v>
      </c>
      <c r="H21" s="26">
        <v>7</v>
      </c>
      <c r="I21" s="114">
        <v>3709125.2</v>
      </c>
      <c r="J21" s="77">
        <v>43049</v>
      </c>
      <c r="K21" s="25"/>
      <c r="L21" s="27" t="s">
        <v>3212</v>
      </c>
      <c r="M21" s="26">
        <v>7</v>
      </c>
      <c r="N21" s="26" t="s">
        <v>2436</v>
      </c>
      <c r="O21" s="26" t="s">
        <v>2437</v>
      </c>
      <c r="P21" s="26">
        <v>7</v>
      </c>
      <c r="Q21" s="25"/>
      <c r="R21" s="25"/>
      <c r="S21" s="25"/>
    </row>
    <row r="22" spans="1:19" ht="25.5">
      <c r="A22" s="26">
        <v>8</v>
      </c>
      <c r="B22" s="26" t="s">
        <v>3206</v>
      </c>
      <c r="C22" s="50" t="s">
        <v>3350</v>
      </c>
      <c r="D22" s="26">
        <v>8</v>
      </c>
      <c r="E22" s="26" t="s">
        <v>3210</v>
      </c>
      <c r="F22" s="26">
        <v>1758</v>
      </c>
      <c r="G22" s="76" t="s">
        <v>3211</v>
      </c>
      <c r="H22" s="26">
        <v>8</v>
      </c>
      <c r="I22" s="114">
        <v>1935733.8</v>
      </c>
      <c r="J22" s="77">
        <v>43049</v>
      </c>
      <c r="K22" s="25"/>
      <c r="L22" s="27" t="s">
        <v>3212</v>
      </c>
      <c r="M22" s="26">
        <v>8</v>
      </c>
      <c r="N22" s="26" t="s">
        <v>2436</v>
      </c>
      <c r="O22" s="26" t="s">
        <v>2437</v>
      </c>
      <c r="P22" s="26">
        <v>8</v>
      </c>
      <c r="Q22" s="25"/>
      <c r="R22" s="25"/>
      <c r="S22" s="25"/>
    </row>
    <row r="23" spans="1:19" s="324" customFormat="1" ht="38.25">
      <c r="A23" s="26">
        <v>9</v>
      </c>
      <c r="B23" s="26" t="s">
        <v>3346</v>
      </c>
      <c r="C23" s="67" t="s">
        <v>3347</v>
      </c>
      <c r="D23" s="26">
        <v>9</v>
      </c>
      <c r="E23" s="26" t="s">
        <v>3351</v>
      </c>
      <c r="F23" s="26">
        <v>68000</v>
      </c>
      <c r="G23" s="76" t="s">
        <v>3352</v>
      </c>
      <c r="H23" s="26">
        <v>9</v>
      </c>
      <c r="I23" s="114">
        <v>469880</v>
      </c>
      <c r="J23" s="77">
        <v>43613</v>
      </c>
      <c r="K23" s="330"/>
      <c r="L23" s="27" t="s">
        <v>3420</v>
      </c>
      <c r="M23" s="26">
        <v>9</v>
      </c>
      <c r="N23" s="26" t="s">
        <v>2436</v>
      </c>
      <c r="O23" s="26" t="s">
        <v>2437</v>
      </c>
      <c r="P23" s="26">
        <v>9</v>
      </c>
      <c r="Q23" s="330" t="s">
        <v>4733</v>
      </c>
      <c r="R23" s="636">
        <v>43531</v>
      </c>
      <c r="S23" s="636">
        <v>45357</v>
      </c>
    </row>
    <row r="24" spans="1:19" s="324" customFormat="1" ht="25.5">
      <c r="A24" s="26">
        <v>10</v>
      </c>
      <c r="B24" s="26" t="s">
        <v>3671</v>
      </c>
      <c r="C24" s="67" t="s">
        <v>3673</v>
      </c>
      <c r="D24" s="26">
        <v>10</v>
      </c>
      <c r="E24" s="26" t="s">
        <v>3674</v>
      </c>
      <c r="F24" s="26">
        <v>1106</v>
      </c>
      <c r="G24" s="167" t="s">
        <v>3676</v>
      </c>
      <c r="H24" s="26">
        <v>10</v>
      </c>
      <c r="I24" s="114">
        <v>831877.9</v>
      </c>
      <c r="J24" s="77">
        <v>43816</v>
      </c>
      <c r="K24" s="330"/>
      <c r="L24" s="27" t="s">
        <v>3677</v>
      </c>
      <c r="M24" s="26">
        <v>10</v>
      </c>
      <c r="N24" s="26" t="s">
        <v>2436</v>
      </c>
      <c r="O24" s="26" t="s">
        <v>2437</v>
      </c>
      <c r="P24" s="26">
        <v>10</v>
      </c>
      <c r="Q24" s="330"/>
      <c r="R24" s="330"/>
      <c r="S24" s="330"/>
    </row>
    <row r="25" spans="1:19" s="324" customFormat="1" ht="25.5">
      <c r="A25" s="26">
        <v>11</v>
      </c>
      <c r="B25" s="26" t="s">
        <v>3672</v>
      </c>
      <c r="C25" s="67" t="s">
        <v>3673</v>
      </c>
      <c r="D25" s="26">
        <v>11</v>
      </c>
      <c r="E25" s="26" t="s">
        <v>3675</v>
      </c>
      <c r="F25" s="26">
        <v>14909</v>
      </c>
      <c r="G25" s="167" t="s">
        <v>3676</v>
      </c>
      <c r="H25" s="26">
        <v>11</v>
      </c>
      <c r="I25" s="114">
        <v>11213804.35</v>
      </c>
      <c r="J25" s="77">
        <v>43816</v>
      </c>
      <c r="K25" s="330"/>
      <c r="L25" s="27" t="s">
        <v>3677</v>
      </c>
      <c r="M25" s="26">
        <v>11</v>
      </c>
      <c r="N25" s="26" t="s">
        <v>2436</v>
      </c>
      <c r="O25" s="26" t="s">
        <v>2437</v>
      </c>
      <c r="P25" s="26">
        <v>11</v>
      </c>
      <c r="Q25" s="330"/>
      <c r="R25" s="330"/>
      <c r="S25" s="330"/>
    </row>
    <row r="26" spans="1:19" s="324" customFormat="1" ht="25.5">
      <c r="A26" s="26">
        <v>12</v>
      </c>
      <c r="B26" s="26" t="s">
        <v>3695</v>
      </c>
      <c r="C26" s="67" t="s">
        <v>3694</v>
      </c>
      <c r="D26" s="26">
        <v>12</v>
      </c>
      <c r="E26" s="26" t="s">
        <v>3696</v>
      </c>
      <c r="F26" s="26">
        <v>815</v>
      </c>
      <c r="G26" s="167" t="s">
        <v>3697</v>
      </c>
      <c r="H26" s="26">
        <v>12</v>
      </c>
      <c r="I26" s="114">
        <v>1752.25</v>
      </c>
      <c r="J26" s="77">
        <v>43915</v>
      </c>
      <c r="K26" s="330"/>
      <c r="L26" s="27" t="s">
        <v>3698</v>
      </c>
      <c r="M26" s="26">
        <v>12</v>
      </c>
      <c r="N26" s="27" t="s">
        <v>4475</v>
      </c>
      <c r="O26" s="27" t="s">
        <v>3708</v>
      </c>
      <c r="P26" s="26">
        <v>12</v>
      </c>
      <c r="Q26" s="635" t="s">
        <v>4476</v>
      </c>
      <c r="R26" s="636"/>
      <c r="S26" s="330"/>
    </row>
    <row r="27" spans="1:19" s="324" customFormat="1" ht="25.5">
      <c r="A27" s="26">
        <v>13</v>
      </c>
      <c r="B27" s="26" t="s">
        <v>3699</v>
      </c>
      <c r="C27" s="67" t="s">
        <v>3700</v>
      </c>
      <c r="D27" s="26">
        <v>13</v>
      </c>
      <c r="E27" s="26" t="s">
        <v>3701</v>
      </c>
      <c r="F27" s="26">
        <v>33</v>
      </c>
      <c r="G27" s="76" t="s">
        <v>3702</v>
      </c>
      <c r="H27" s="26">
        <v>13</v>
      </c>
      <c r="I27" s="114">
        <v>24368.52</v>
      </c>
      <c r="J27" s="77">
        <v>43889</v>
      </c>
      <c r="K27" s="330"/>
      <c r="L27" s="27" t="s">
        <v>3703</v>
      </c>
      <c r="M27" s="26">
        <v>13</v>
      </c>
      <c r="N27" s="26" t="s">
        <v>2436</v>
      </c>
      <c r="O27" s="26" t="s">
        <v>2437</v>
      </c>
      <c r="P27" s="26">
        <v>13</v>
      </c>
      <c r="Q27" s="330"/>
      <c r="R27" s="330"/>
      <c r="S27" s="330"/>
    </row>
    <row r="28" spans="1:19" s="324" customFormat="1" ht="38.25">
      <c r="A28" s="26">
        <v>14</v>
      </c>
      <c r="B28" s="26" t="s">
        <v>4479</v>
      </c>
      <c r="C28" s="67" t="s">
        <v>4480</v>
      </c>
      <c r="D28" s="26">
        <v>14</v>
      </c>
      <c r="E28" s="26" t="s">
        <v>4481</v>
      </c>
      <c r="F28" s="26">
        <v>2025</v>
      </c>
      <c r="G28" s="76" t="s">
        <v>4482</v>
      </c>
      <c r="H28" s="26">
        <v>14</v>
      </c>
      <c r="I28" s="745">
        <v>66055.5</v>
      </c>
      <c r="J28" s="77">
        <v>44165</v>
      </c>
      <c r="K28" s="330"/>
      <c r="L28" s="27" t="s">
        <v>4483</v>
      </c>
      <c r="M28" s="26">
        <v>14</v>
      </c>
      <c r="N28" s="26" t="s">
        <v>2436</v>
      </c>
      <c r="O28" s="26" t="s">
        <v>2437</v>
      </c>
      <c r="P28" s="26">
        <v>14</v>
      </c>
      <c r="Q28" s="330"/>
      <c r="R28" s="330"/>
      <c r="S28" s="330"/>
    </row>
    <row r="29" spans="1:19" s="324" customFormat="1" ht="38.25">
      <c r="A29" s="26">
        <v>15</v>
      </c>
      <c r="B29" s="26" t="s">
        <v>4484</v>
      </c>
      <c r="C29" s="67" t="s">
        <v>4485</v>
      </c>
      <c r="D29" s="26">
        <v>15</v>
      </c>
      <c r="E29" s="26" t="s">
        <v>4486</v>
      </c>
      <c r="F29" s="26">
        <v>2025</v>
      </c>
      <c r="G29" s="76" t="s">
        <v>4482</v>
      </c>
      <c r="H29" s="26">
        <v>15</v>
      </c>
      <c r="I29" s="114">
        <v>70875</v>
      </c>
      <c r="J29" s="77">
        <v>42535</v>
      </c>
      <c r="K29" s="330"/>
      <c r="L29" s="27"/>
      <c r="M29" s="26">
        <v>15</v>
      </c>
      <c r="N29" s="26" t="s">
        <v>2436</v>
      </c>
      <c r="O29" s="26" t="s">
        <v>2437</v>
      </c>
      <c r="P29" s="26">
        <v>15</v>
      </c>
      <c r="Q29" s="330"/>
      <c r="R29" s="330"/>
      <c r="S29" s="330"/>
    </row>
    <row r="30" spans="1:19" ht="12.75">
      <c r="A30" s="2"/>
      <c r="B30" s="26"/>
      <c r="C30" s="330"/>
      <c r="D30" s="25"/>
      <c r="E30" s="25"/>
      <c r="F30" s="25"/>
      <c r="G30" s="2" t="s">
        <v>2506</v>
      </c>
      <c r="H30" s="25"/>
      <c r="I30" s="114">
        <f>SUM(I15:I29)</f>
        <v>19070079.87</v>
      </c>
      <c r="J30" s="25"/>
      <c r="K30" s="25"/>
      <c r="L30" s="25"/>
      <c r="M30" s="25"/>
      <c r="N30" s="25"/>
      <c r="O30" s="26"/>
      <c r="P30" s="25"/>
      <c r="Q30" s="25"/>
      <c r="R30" s="25"/>
      <c r="S30" s="25"/>
    </row>
    <row r="31" spans="1:19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9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1:19" ht="12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1:19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1:19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1:19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1:19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1:19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1:19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1:19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1:19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1:19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1:1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1:1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</sheetData>
  <sheetProtection/>
  <mergeCells count="10">
    <mergeCell ref="A2:C2"/>
    <mergeCell ref="F5:G5"/>
    <mergeCell ref="F6:G6"/>
    <mergeCell ref="Q5:S5"/>
    <mergeCell ref="Q6:S6"/>
    <mergeCell ref="A5:A6"/>
    <mergeCell ref="B5:B6"/>
    <mergeCell ref="C5:C6"/>
    <mergeCell ref="D5:D6"/>
    <mergeCell ref="E5:E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landscape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443"/>
  <sheetViews>
    <sheetView view="pageBreakPreview" zoomScale="73" zoomScaleNormal="75" zoomScaleSheetLayoutView="73" zoomScalePageLayoutView="0" workbookViewId="0" topLeftCell="B412">
      <selection activeCell="F400" sqref="F400"/>
    </sheetView>
  </sheetViews>
  <sheetFormatPr defaultColWidth="9.140625" defaultRowHeight="12.75"/>
  <cols>
    <col min="1" max="1" width="7.140625" style="0" customWidth="1"/>
    <col min="2" max="2" width="17.28125" style="0" customWidth="1"/>
    <col min="3" max="3" width="47.28125" style="0" customWidth="1"/>
    <col min="4" max="4" width="7.7109375" style="0" customWidth="1"/>
    <col min="5" max="5" width="52.57421875" style="0" customWidth="1"/>
    <col min="6" max="6" width="32.00390625" style="0" customWidth="1"/>
    <col min="7" max="7" width="8.57421875" style="834" customWidth="1"/>
    <col min="8" max="8" width="11.140625" style="834" customWidth="1"/>
    <col min="9" max="9" width="9.57421875" style="834" customWidth="1"/>
    <col min="10" max="10" width="10.421875" style="834" customWidth="1"/>
    <col min="11" max="11" width="14.28125" style="834" customWidth="1"/>
    <col min="12" max="12" width="19.00390625" style="834" customWidth="1"/>
    <col min="13" max="13" width="18.140625" style="834" customWidth="1"/>
    <col min="14" max="14" width="18.421875" style="834" customWidth="1"/>
    <col min="15" max="15" width="7.421875" style="834" customWidth="1"/>
    <col min="16" max="16" width="18.28125" style="834" customWidth="1"/>
    <col min="17" max="17" width="13.00390625" style="834" customWidth="1"/>
    <col min="18" max="18" width="11.57421875" style="834" bestFit="1" customWidth="1"/>
    <col min="19" max="19" width="48.57421875" style="686" customWidth="1"/>
    <col min="20" max="20" width="6.421875" style="834" customWidth="1"/>
    <col min="21" max="21" width="58.00390625" style="686" customWidth="1"/>
    <col min="22" max="22" width="26.8515625" style="686" customWidth="1"/>
    <col min="23" max="23" width="6.57421875" style="834" customWidth="1"/>
    <col min="24" max="24" width="57.00390625" style="686" customWidth="1"/>
    <col min="25" max="25" width="13.7109375" style="0" customWidth="1"/>
    <col min="26" max="26" width="13.421875" style="0" customWidth="1"/>
  </cols>
  <sheetData>
    <row r="1" spans="1:26" ht="15.75">
      <c r="A1" s="944" t="s">
        <v>3726</v>
      </c>
      <c r="B1" s="944"/>
      <c r="C1" s="944"/>
      <c r="D1" s="120"/>
      <c r="E1" s="120"/>
      <c r="F1" s="121"/>
      <c r="G1" s="826"/>
      <c r="H1" s="835"/>
      <c r="I1" s="835"/>
      <c r="J1" s="835"/>
      <c r="K1" s="835"/>
      <c r="L1" s="835"/>
      <c r="M1" s="835"/>
      <c r="N1" s="826"/>
      <c r="O1" s="826"/>
      <c r="P1" s="835"/>
      <c r="Q1" s="835"/>
      <c r="R1" s="835"/>
      <c r="S1" s="673"/>
      <c r="T1" s="826"/>
      <c r="U1" s="673"/>
      <c r="V1" s="673"/>
      <c r="W1" s="835"/>
      <c r="X1" s="673"/>
      <c r="Y1" s="120"/>
      <c r="Z1" s="120"/>
    </row>
    <row r="2" spans="1:26" ht="18" customHeight="1">
      <c r="A2" s="944"/>
      <c r="B2" s="944"/>
      <c r="C2" s="944"/>
      <c r="D2" s="120"/>
      <c r="E2" s="120"/>
      <c r="F2" s="121"/>
      <c r="G2" s="826"/>
      <c r="H2" s="835"/>
      <c r="I2" s="835"/>
      <c r="J2" s="835"/>
      <c r="K2" s="835"/>
      <c r="L2" s="835"/>
      <c r="M2" s="835"/>
      <c r="N2" s="826"/>
      <c r="O2" s="826"/>
      <c r="P2" s="835"/>
      <c r="Q2" s="835"/>
      <c r="R2" s="835"/>
      <c r="S2" s="673"/>
      <c r="T2" s="826"/>
      <c r="U2" s="673"/>
      <c r="V2" s="673"/>
      <c r="W2" s="835"/>
      <c r="X2" s="673"/>
      <c r="Y2" s="120"/>
      <c r="Z2" s="120"/>
    </row>
    <row r="3" spans="1:26" ht="30.75">
      <c r="A3" s="123" t="s">
        <v>2217</v>
      </c>
      <c r="B3" s="182" t="s">
        <v>848</v>
      </c>
      <c r="C3" s="181" t="s">
        <v>1637</v>
      </c>
      <c r="D3" s="125" t="s">
        <v>2217</v>
      </c>
      <c r="E3" s="126" t="s">
        <v>2220</v>
      </c>
      <c r="F3" s="127" t="s">
        <v>1850</v>
      </c>
      <c r="G3" s="668" t="s">
        <v>2217</v>
      </c>
      <c r="H3" s="904" t="s">
        <v>1593</v>
      </c>
      <c r="I3" s="905"/>
      <c r="J3" s="905"/>
      <c r="K3" s="905"/>
      <c r="L3" s="829" t="s">
        <v>1856</v>
      </c>
      <c r="M3" s="829" t="s">
        <v>2018</v>
      </c>
      <c r="N3" s="827" t="s">
        <v>2021</v>
      </c>
      <c r="O3" s="363" t="s">
        <v>2217</v>
      </c>
      <c r="P3" s="874" t="s">
        <v>1856</v>
      </c>
      <c r="Q3" s="668" t="s">
        <v>2516</v>
      </c>
      <c r="R3" s="668" t="s">
        <v>2523</v>
      </c>
      <c r="S3" s="669" t="s">
        <v>2527</v>
      </c>
      <c r="T3" s="668" t="s">
        <v>2217</v>
      </c>
      <c r="U3" s="676" t="s">
        <v>421</v>
      </c>
      <c r="V3" s="688"/>
      <c r="W3" s="668" t="s">
        <v>2217</v>
      </c>
      <c r="X3" s="906" t="s">
        <v>850</v>
      </c>
      <c r="Y3" s="907"/>
      <c r="Z3" s="908"/>
    </row>
    <row r="4" spans="1:26" ht="15.75">
      <c r="A4" s="129" t="s">
        <v>2218</v>
      </c>
      <c r="B4" s="130"/>
      <c r="C4" s="131"/>
      <c r="D4" s="127" t="s">
        <v>2218</v>
      </c>
      <c r="E4" s="119"/>
      <c r="F4" s="127" t="s">
        <v>2222</v>
      </c>
      <c r="G4" s="827" t="s">
        <v>2218</v>
      </c>
      <c r="H4" s="909" t="s">
        <v>1594</v>
      </c>
      <c r="I4" s="910"/>
      <c r="J4" s="910"/>
      <c r="K4" s="910"/>
      <c r="L4" s="830" t="s">
        <v>1857</v>
      </c>
      <c r="M4" s="830" t="s">
        <v>2019</v>
      </c>
      <c r="N4" s="827" t="s">
        <v>2022</v>
      </c>
      <c r="O4" s="827" t="s">
        <v>2218</v>
      </c>
      <c r="P4" s="826" t="s">
        <v>2024</v>
      </c>
      <c r="Q4" s="827" t="s">
        <v>2517</v>
      </c>
      <c r="R4" s="827" t="s">
        <v>2525</v>
      </c>
      <c r="S4" s="675" t="s">
        <v>2026</v>
      </c>
      <c r="T4" s="827" t="s">
        <v>2218</v>
      </c>
      <c r="U4" s="672" t="s">
        <v>422</v>
      </c>
      <c r="V4" s="675" t="s">
        <v>423</v>
      </c>
      <c r="W4" s="827" t="s">
        <v>2218</v>
      </c>
      <c r="X4" s="911" t="s">
        <v>425</v>
      </c>
      <c r="Y4" s="912"/>
      <c r="Z4" s="913"/>
    </row>
    <row r="5" spans="1:26" ht="15.75">
      <c r="A5" s="131"/>
      <c r="B5" s="133"/>
      <c r="C5" s="131"/>
      <c r="D5" s="134"/>
      <c r="E5" s="135"/>
      <c r="F5" s="134"/>
      <c r="G5" s="827"/>
      <c r="H5" s="668" t="s">
        <v>2224</v>
      </c>
      <c r="I5" s="945" t="s">
        <v>4735</v>
      </c>
      <c r="J5" s="838" t="s">
        <v>1853</v>
      </c>
      <c r="K5" s="829" t="s">
        <v>1587</v>
      </c>
      <c r="L5" s="830" t="s">
        <v>1858</v>
      </c>
      <c r="M5" s="830" t="s">
        <v>2020</v>
      </c>
      <c r="N5" s="827" t="s">
        <v>2023</v>
      </c>
      <c r="O5" s="827"/>
      <c r="P5" s="826" t="s">
        <v>2025</v>
      </c>
      <c r="Q5" s="827" t="s">
        <v>2518</v>
      </c>
      <c r="R5" s="827" t="s">
        <v>2526</v>
      </c>
      <c r="S5" s="675" t="s">
        <v>2027</v>
      </c>
      <c r="T5" s="827"/>
      <c r="U5" s="672"/>
      <c r="V5" s="675"/>
      <c r="W5" s="827"/>
      <c r="X5" s="677" t="s">
        <v>1674</v>
      </c>
      <c r="Y5" s="125" t="s">
        <v>2516</v>
      </c>
      <c r="Z5" s="125" t="s">
        <v>2523</v>
      </c>
    </row>
    <row r="6" spans="1:26" ht="15.75">
      <c r="A6" s="131"/>
      <c r="B6" s="133"/>
      <c r="C6" s="131"/>
      <c r="D6" s="134"/>
      <c r="E6" s="135"/>
      <c r="F6" s="134"/>
      <c r="G6" s="827"/>
      <c r="H6" s="827" t="s">
        <v>2225</v>
      </c>
      <c r="I6" s="946"/>
      <c r="J6" s="839"/>
      <c r="K6" s="830" t="s">
        <v>1588</v>
      </c>
      <c r="L6" s="830" t="s">
        <v>1855</v>
      </c>
      <c r="M6" s="830"/>
      <c r="N6" s="827" t="s">
        <v>1858</v>
      </c>
      <c r="O6" s="827"/>
      <c r="P6" s="826"/>
      <c r="Q6" s="827" t="s">
        <v>2524</v>
      </c>
      <c r="R6" s="827" t="s">
        <v>2524</v>
      </c>
      <c r="S6" s="675" t="s">
        <v>2028</v>
      </c>
      <c r="T6" s="827"/>
      <c r="U6" s="672"/>
      <c r="V6" s="675"/>
      <c r="W6" s="827"/>
      <c r="X6" s="678" t="s">
        <v>1675</v>
      </c>
      <c r="Y6" s="127" t="s">
        <v>2517</v>
      </c>
      <c r="Z6" s="127" t="s">
        <v>2525</v>
      </c>
    </row>
    <row r="7" spans="1:26" ht="15.75">
      <c r="A7" s="131"/>
      <c r="B7" s="133"/>
      <c r="C7" s="131"/>
      <c r="D7" s="134"/>
      <c r="E7" s="135"/>
      <c r="F7" s="134"/>
      <c r="G7" s="827"/>
      <c r="H7" s="827"/>
      <c r="I7" s="946"/>
      <c r="J7" s="839"/>
      <c r="K7" s="830" t="s">
        <v>1589</v>
      </c>
      <c r="L7" s="830" t="s">
        <v>1854</v>
      </c>
      <c r="M7" s="830"/>
      <c r="N7" s="827"/>
      <c r="O7" s="827"/>
      <c r="P7" s="826"/>
      <c r="Q7" s="827" t="s">
        <v>2519</v>
      </c>
      <c r="R7" s="827" t="s">
        <v>2519</v>
      </c>
      <c r="S7" s="675" t="s">
        <v>2029</v>
      </c>
      <c r="T7" s="827"/>
      <c r="U7" s="672"/>
      <c r="V7" s="675"/>
      <c r="W7" s="827"/>
      <c r="X7" s="678"/>
      <c r="Y7" s="127" t="s">
        <v>2518</v>
      </c>
      <c r="Z7" s="127" t="s">
        <v>2526</v>
      </c>
    </row>
    <row r="8" spans="1:26" ht="15.75">
      <c r="A8" s="131"/>
      <c r="B8" s="133"/>
      <c r="C8" s="131"/>
      <c r="D8" s="134"/>
      <c r="E8" s="135"/>
      <c r="F8" s="134"/>
      <c r="G8" s="827"/>
      <c r="H8" s="827"/>
      <c r="I8" s="946"/>
      <c r="J8" s="839"/>
      <c r="K8" s="830" t="s">
        <v>1590</v>
      </c>
      <c r="L8" s="830" t="s">
        <v>1682</v>
      </c>
      <c r="M8" s="830" t="s">
        <v>1682</v>
      </c>
      <c r="N8" s="827" t="s">
        <v>1682</v>
      </c>
      <c r="O8" s="827"/>
      <c r="P8" s="826" t="s">
        <v>1682</v>
      </c>
      <c r="Q8" s="827" t="s">
        <v>2520</v>
      </c>
      <c r="R8" s="827" t="s">
        <v>2520</v>
      </c>
      <c r="S8" s="675"/>
      <c r="T8" s="827"/>
      <c r="U8" s="672"/>
      <c r="V8" s="675"/>
      <c r="W8" s="827"/>
      <c r="X8" s="678"/>
      <c r="Y8" s="127" t="s">
        <v>1676</v>
      </c>
      <c r="Z8" s="127" t="s">
        <v>1676</v>
      </c>
    </row>
    <row r="9" spans="1:26" ht="15.75">
      <c r="A9" s="131"/>
      <c r="B9" s="133"/>
      <c r="C9" s="131"/>
      <c r="D9" s="134"/>
      <c r="E9" s="135"/>
      <c r="F9" s="134"/>
      <c r="G9" s="827"/>
      <c r="H9" s="827"/>
      <c r="I9" s="946"/>
      <c r="J9" s="839"/>
      <c r="K9" s="830" t="s">
        <v>1591</v>
      </c>
      <c r="L9" s="830"/>
      <c r="M9" s="830"/>
      <c r="N9" s="827"/>
      <c r="O9" s="827"/>
      <c r="P9" s="826"/>
      <c r="Q9" s="827" t="s">
        <v>2521</v>
      </c>
      <c r="R9" s="827" t="s">
        <v>2521</v>
      </c>
      <c r="S9" s="675"/>
      <c r="T9" s="827"/>
      <c r="U9" s="672"/>
      <c r="V9" s="675"/>
      <c r="W9" s="827"/>
      <c r="X9" s="678"/>
      <c r="Y9" s="127" t="s">
        <v>1677</v>
      </c>
      <c r="Z9" s="127" t="s">
        <v>1677</v>
      </c>
    </row>
    <row r="10" spans="1:26" ht="15.75">
      <c r="A10" s="131"/>
      <c r="B10" s="133"/>
      <c r="C10" s="131"/>
      <c r="D10" s="134"/>
      <c r="E10" s="135"/>
      <c r="F10" s="134"/>
      <c r="G10" s="827"/>
      <c r="H10" s="827"/>
      <c r="I10" s="946"/>
      <c r="J10" s="839"/>
      <c r="K10" s="830" t="s">
        <v>1592</v>
      </c>
      <c r="L10" s="830"/>
      <c r="M10" s="830"/>
      <c r="N10" s="827"/>
      <c r="O10" s="827"/>
      <c r="P10" s="826"/>
      <c r="Q10" s="827" t="s">
        <v>2522</v>
      </c>
      <c r="R10" s="827" t="s">
        <v>2522</v>
      </c>
      <c r="S10" s="675"/>
      <c r="T10" s="827"/>
      <c r="U10" s="672"/>
      <c r="V10" s="675"/>
      <c r="W10" s="827"/>
      <c r="X10" s="678"/>
      <c r="Y10" s="127" t="s">
        <v>1678</v>
      </c>
      <c r="Z10" s="127" t="s">
        <v>1678</v>
      </c>
    </row>
    <row r="11" spans="1:26" ht="15.75">
      <c r="A11" s="137"/>
      <c r="B11" s="138"/>
      <c r="C11" s="137"/>
      <c r="D11" s="139"/>
      <c r="E11" s="140"/>
      <c r="F11" s="139"/>
      <c r="G11" s="828"/>
      <c r="H11" s="828"/>
      <c r="I11" s="947"/>
      <c r="J11" s="840"/>
      <c r="K11" s="841"/>
      <c r="L11" s="841"/>
      <c r="M11" s="841"/>
      <c r="N11" s="828"/>
      <c r="O11" s="828"/>
      <c r="P11" s="875"/>
      <c r="Q11" s="877"/>
      <c r="R11" s="828"/>
      <c r="S11" s="679"/>
      <c r="T11" s="828"/>
      <c r="U11" s="672"/>
      <c r="V11" s="679"/>
      <c r="W11" s="828"/>
      <c r="X11" s="681"/>
      <c r="Y11" s="141" t="s">
        <v>1679</v>
      </c>
      <c r="Z11" s="141" t="s">
        <v>1679</v>
      </c>
    </row>
    <row r="12" spans="1:26" ht="15.75">
      <c r="A12" s="142">
        <v>1</v>
      </c>
      <c r="B12" s="142">
        <v>2</v>
      </c>
      <c r="C12" s="142">
        <v>3</v>
      </c>
      <c r="D12" s="128">
        <v>4</v>
      </c>
      <c r="E12" s="143">
        <v>5</v>
      </c>
      <c r="F12" s="128">
        <v>6</v>
      </c>
      <c r="G12" s="363">
        <v>7</v>
      </c>
      <c r="H12" s="363">
        <v>8</v>
      </c>
      <c r="I12" s="363">
        <v>9</v>
      </c>
      <c r="J12" s="837">
        <v>10</v>
      </c>
      <c r="K12" s="842">
        <v>11</v>
      </c>
      <c r="L12" s="842">
        <v>12</v>
      </c>
      <c r="M12" s="842">
        <v>13</v>
      </c>
      <c r="N12" s="363">
        <v>14</v>
      </c>
      <c r="O12" s="363">
        <v>15</v>
      </c>
      <c r="P12" s="842">
        <v>16</v>
      </c>
      <c r="Q12" s="363">
        <v>17</v>
      </c>
      <c r="R12" s="363">
        <v>18</v>
      </c>
      <c r="S12" s="595">
        <v>19</v>
      </c>
      <c r="T12" s="363">
        <v>20</v>
      </c>
      <c r="U12" s="676">
        <v>21</v>
      </c>
      <c r="V12" s="595">
        <v>22</v>
      </c>
      <c r="W12" s="363">
        <v>23</v>
      </c>
      <c r="X12" s="595">
        <v>24</v>
      </c>
      <c r="Y12" s="128">
        <v>25</v>
      </c>
      <c r="Z12" s="128">
        <v>26</v>
      </c>
    </row>
    <row r="13" spans="1:26" s="643" customFormat="1" ht="15.75">
      <c r="A13" s="915" t="s">
        <v>339</v>
      </c>
      <c r="B13" s="921"/>
      <c r="C13" s="937"/>
      <c r="D13" s="915" t="s">
        <v>339</v>
      </c>
      <c r="E13" s="921"/>
      <c r="F13" s="937"/>
      <c r="G13" s="929" t="s">
        <v>339</v>
      </c>
      <c r="H13" s="930"/>
      <c r="I13" s="930"/>
      <c r="J13" s="930"/>
      <c r="K13" s="930"/>
      <c r="L13" s="930"/>
      <c r="M13" s="930"/>
      <c r="N13" s="931"/>
      <c r="O13" s="929" t="s">
        <v>339</v>
      </c>
      <c r="P13" s="930"/>
      <c r="Q13" s="930"/>
      <c r="R13" s="930"/>
      <c r="S13" s="931"/>
      <c r="T13" s="915" t="s">
        <v>339</v>
      </c>
      <c r="U13" s="921"/>
      <c r="V13" s="937"/>
      <c r="W13" s="915" t="s">
        <v>339</v>
      </c>
      <c r="X13" s="921"/>
      <c r="Y13" s="921"/>
      <c r="Z13" s="937"/>
    </row>
    <row r="14" spans="1:26" ht="15.75">
      <c r="A14" s="128">
        <v>1</v>
      </c>
      <c r="B14" s="128" t="s">
        <v>1715</v>
      </c>
      <c r="C14" s="128" t="s">
        <v>1710</v>
      </c>
      <c r="D14" s="128">
        <v>1</v>
      </c>
      <c r="E14" s="145" t="s">
        <v>1712</v>
      </c>
      <c r="F14" s="145" t="s">
        <v>4734</v>
      </c>
      <c r="G14" s="363">
        <v>1</v>
      </c>
      <c r="H14" s="148">
        <v>125.8</v>
      </c>
      <c r="I14" s="363"/>
      <c r="J14" s="363">
        <v>2</v>
      </c>
      <c r="K14" s="363"/>
      <c r="L14" s="843">
        <v>348487</v>
      </c>
      <c r="M14" s="843">
        <v>348487</v>
      </c>
      <c r="N14" s="148">
        <v>0</v>
      </c>
      <c r="O14" s="363">
        <v>1</v>
      </c>
      <c r="P14" s="844">
        <v>898862.39</v>
      </c>
      <c r="Q14" s="383">
        <v>38701</v>
      </c>
      <c r="R14" s="363"/>
      <c r="S14" s="595" t="s">
        <v>2103</v>
      </c>
      <c r="T14" s="363">
        <v>1</v>
      </c>
      <c r="U14" s="196" t="s">
        <v>339</v>
      </c>
      <c r="V14" s="595" t="s">
        <v>3892</v>
      </c>
      <c r="W14" s="363">
        <v>1</v>
      </c>
      <c r="X14" s="595"/>
      <c r="Y14" s="146"/>
      <c r="Z14" s="146"/>
    </row>
    <row r="15" spans="1:26" ht="15.75">
      <c r="A15" s="128">
        <v>2</v>
      </c>
      <c r="B15" s="128" t="s">
        <v>1742</v>
      </c>
      <c r="C15" s="128" t="s">
        <v>1711</v>
      </c>
      <c r="D15" s="128">
        <v>2</v>
      </c>
      <c r="E15" s="145" t="s">
        <v>1712</v>
      </c>
      <c r="F15" s="145" t="s">
        <v>4736</v>
      </c>
      <c r="G15" s="363">
        <v>2</v>
      </c>
      <c r="H15" s="148">
        <v>24.9</v>
      </c>
      <c r="I15" s="363"/>
      <c r="J15" s="363">
        <v>1</v>
      </c>
      <c r="K15" s="363"/>
      <c r="L15" s="843">
        <v>29364</v>
      </c>
      <c r="M15" s="843">
        <v>29364</v>
      </c>
      <c r="N15" s="148">
        <v>0</v>
      </c>
      <c r="O15" s="363">
        <v>2</v>
      </c>
      <c r="P15" s="844">
        <v>33305.28</v>
      </c>
      <c r="Q15" s="383">
        <v>38701</v>
      </c>
      <c r="R15" s="363"/>
      <c r="S15" s="595" t="s">
        <v>2104</v>
      </c>
      <c r="T15" s="363">
        <v>2</v>
      </c>
      <c r="U15" s="196" t="s">
        <v>339</v>
      </c>
      <c r="V15" s="595" t="s">
        <v>3892</v>
      </c>
      <c r="W15" s="363">
        <v>2</v>
      </c>
      <c r="X15" s="595"/>
      <c r="Y15" s="146"/>
      <c r="Z15" s="146"/>
    </row>
    <row r="16" spans="1:26" ht="126.75" customHeight="1">
      <c r="A16" s="128">
        <v>3</v>
      </c>
      <c r="B16" s="363" t="s">
        <v>1744</v>
      </c>
      <c r="C16" s="363" t="s">
        <v>1743</v>
      </c>
      <c r="D16" s="363">
        <v>3</v>
      </c>
      <c r="E16" s="148" t="s">
        <v>1746</v>
      </c>
      <c r="F16" s="148" t="s">
        <v>4738</v>
      </c>
      <c r="G16" s="363">
        <v>3</v>
      </c>
      <c r="H16" s="363">
        <v>915.7</v>
      </c>
      <c r="I16" s="363"/>
      <c r="J16" s="363">
        <v>2</v>
      </c>
      <c r="K16" s="363"/>
      <c r="L16" s="148">
        <v>694657.09</v>
      </c>
      <c r="M16" s="148">
        <v>184583.52</v>
      </c>
      <c r="N16" s="148">
        <v>510073.57</v>
      </c>
      <c r="O16" s="363">
        <v>3</v>
      </c>
      <c r="P16" s="844">
        <v>8552414.84</v>
      </c>
      <c r="Q16" s="383">
        <v>38701</v>
      </c>
      <c r="R16" s="363"/>
      <c r="S16" s="595" t="s">
        <v>1977</v>
      </c>
      <c r="T16" s="363">
        <v>3</v>
      </c>
      <c r="U16" s="196" t="s">
        <v>339</v>
      </c>
      <c r="V16" s="595" t="s">
        <v>3892</v>
      </c>
      <c r="W16" s="363">
        <v>3</v>
      </c>
      <c r="X16" s="196" t="s">
        <v>4598</v>
      </c>
      <c r="Y16" s="387" t="s">
        <v>4597</v>
      </c>
      <c r="Z16" s="328" t="s">
        <v>4599</v>
      </c>
    </row>
    <row r="17" spans="1:26" ht="19.5" customHeight="1">
      <c r="A17" s="128">
        <v>4</v>
      </c>
      <c r="B17" s="128" t="s">
        <v>1745</v>
      </c>
      <c r="C17" s="128" t="s">
        <v>1711</v>
      </c>
      <c r="D17" s="128">
        <v>4</v>
      </c>
      <c r="E17" s="145" t="s">
        <v>1746</v>
      </c>
      <c r="F17" s="145" t="s">
        <v>4737</v>
      </c>
      <c r="G17" s="363">
        <v>4</v>
      </c>
      <c r="H17" s="363">
        <v>375.1</v>
      </c>
      <c r="I17" s="363"/>
      <c r="J17" s="363">
        <v>1</v>
      </c>
      <c r="K17" s="363"/>
      <c r="L17" s="148">
        <v>245817.73</v>
      </c>
      <c r="M17" s="148">
        <v>245817.73</v>
      </c>
      <c r="N17" s="148">
        <v>0</v>
      </c>
      <c r="O17" s="363">
        <v>4</v>
      </c>
      <c r="P17" s="844">
        <v>1887395</v>
      </c>
      <c r="Q17" s="383">
        <v>38701</v>
      </c>
      <c r="R17" s="363"/>
      <c r="S17" s="595" t="s">
        <v>1978</v>
      </c>
      <c r="T17" s="363">
        <v>4</v>
      </c>
      <c r="U17" s="595" t="s">
        <v>339</v>
      </c>
      <c r="V17" s="595" t="s">
        <v>3892</v>
      </c>
      <c r="W17" s="363">
        <v>4</v>
      </c>
      <c r="X17" s="595"/>
      <c r="Y17" s="146"/>
      <c r="Z17" s="146"/>
    </row>
    <row r="18" spans="1:26" ht="33.75" customHeight="1">
      <c r="A18" s="128">
        <v>5</v>
      </c>
      <c r="B18" s="128" t="s">
        <v>193</v>
      </c>
      <c r="C18" s="128" t="s">
        <v>1743</v>
      </c>
      <c r="D18" s="128">
        <v>5</v>
      </c>
      <c r="E18" s="145" t="s">
        <v>194</v>
      </c>
      <c r="F18" s="175" t="s">
        <v>340</v>
      </c>
      <c r="G18" s="363">
        <v>5</v>
      </c>
      <c r="H18" s="363">
        <v>550.7</v>
      </c>
      <c r="I18" s="363"/>
      <c r="J18" s="363">
        <v>2</v>
      </c>
      <c r="K18" s="363"/>
      <c r="L18" s="844">
        <v>396789</v>
      </c>
      <c r="M18" s="844">
        <v>396789</v>
      </c>
      <c r="N18" s="363">
        <v>0</v>
      </c>
      <c r="O18" s="363">
        <v>5</v>
      </c>
      <c r="P18" s="844">
        <v>4272116.81</v>
      </c>
      <c r="Q18" s="383">
        <v>38489</v>
      </c>
      <c r="R18" s="363"/>
      <c r="S18" s="595" t="s">
        <v>3781</v>
      </c>
      <c r="T18" s="363">
        <v>5</v>
      </c>
      <c r="U18" s="595" t="s">
        <v>339</v>
      </c>
      <c r="V18" s="595" t="s">
        <v>3892</v>
      </c>
      <c r="W18" s="363">
        <v>5</v>
      </c>
      <c r="X18" s="196" t="s">
        <v>4594</v>
      </c>
      <c r="Y18" s="387" t="s">
        <v>4595</v>
      </c>
      <c r="Z18" s="387" t="s">
        <v>4596</v>
      </c>
    </row>
    <row r="19" spans="1:26" ht="15.75">
      <c r="A19" s="128">
        <v>6</v>
      </c>
      <c r="B19" s="363" t="s">
        <v>2184</v>
      </c>
      <c r="C19" s="363" t="s">
        <v>1743</v>
      </c>
      <c r="D19" s="363">
        <v>6</v>
      </c>
      <c r="E19" s="363" t="s">
        <v>2284</v>
      </c>
      <c r="F19" s="148" t="s">
        <v>3736</v>
      </c>
      <c r="G19" s="363">
        <v>6</v>
      </c>
      <c r="H19" s="363">
        <v>989.2</v>
      </c>
      <c r="I19" s="363"/>
      <c r="J19" s="363">
        <v>2</v>
      </c>
      <c r="K19" s="363"/>
      <c r="L19" s="844">
        <v>1443169</v>
      </c>
      <c r="M19" s="844">
        <f>SUM(L19-N19)</f>
        <v>293952</v>
      </c>
      <c r="N19" s="844">
        <v>1149217</v>
      </c>
      <c r="O19" s="363">
        <v>6</v>
      </c>
      <c r="P19" s="844">
        <v>10333628.63</v>
      </c>
      <c r="Q19" s="383">
        <v>38275</v>
      </c>
      <c r="R19" s="363"/>
      <c r="S19" s="595" t="s">
        <v>2206</v>
      </c>
      <c r="T19" s="363">
        <v>6</v>
      </c>
      <c r="U19" s="595" t="s">
        <v>339</v>
      </c>
      <c r="V19" s="595" t="s">
        <v>3892</v>
      </c>
      <c r="W19" s="363">
        <v>6</v>
      </c>
      <c r="X19" s="595"/>
      <c r="Y19" s="146"/>
      <c r="Z19" s="146"/>
    </row>
    <row r="20" spans="1:26" ht="31.5">
      <c r="A20" s="363">
        <v>7</v>
      </c>
      <c r="B20" s="363" t="s">
        <v>2185</v>
      </c>
      <c r="C20" s="155" t="s">
        <v>3779</v>
      </c>
      <c r="D20" s="128">
        <v>7</v>
      </c>
      <c r="E20" s="155" t="s">
        <v>2285</v>
      </c>
      <c r="F20" s="145" t="s">
        <v>3780</v>
      </c>
      <c r="G20" s="363">
        <v>7</v>
      </c>
      <c r="H20" s="363">
        <v>140.2</v>
      </c>
      <c r="I20" s="363"/>
      <c r="J20" s="363">
        <v>1</v>
      </c>
      <c r="K20" s="363"/>
      <c r="L20" s="845">
        <v>91759</v>
      </c>
      <c r="M20" s="844">
        <f>SUM(L20-N20)</f>
        <v>91759</v>
      </c>
      <c r="N20" s="845">
        <v>0</v>
      </c>
      <c r="O20" s="363">
        <v>7</v>
      </c>
      <c r="P20" s="844"/>
      <c r="Q20" s="383">
        <v>38701</v>
      </c>
      <c r="R20" s="363"/>
      <c r="S20" s="595" t="s">
        <v>2205</v>
      </c>
      <c r="T20" s="363">
        <v>7</v>
      </c>
      <c r="U20" s="595" t="s">
        <v>2436</v>
      </c>
      <c r="V20" s="595" t="s">
        <v>2437</v>
      </c>
      <c r="W20" s="363">
        <v>7</v>
      </c>
      <c r="X20" s="595" t="s">
        <v>4739</v>
      </c>
      <c r="Y20" s="884">
        <v>41304</v>
      </c>
      <c r="Z20" s="884">
        <v>48608</v>
      </c>
    </row>
    <row r="21" spans="1:26" ht="15.75">
      <c r="A21" s="128">
        <v>8</v>
      </c>
      <c r="B21" s="128" t="s">
        <v>2186</v>
      </c>
      <c r="C21" s="156" t="s">
        <v>2283</v>
      </c>
      <c r="D21" s="128">
        <v>8</v>
      </c>
      <c r="E21" s="156" t="s">
        <v>2183</v>
      </c>
      <c r="F21" s="146"/>
      <c r="G21" s="363">
        <v>8</v>
      </c>
      <c r="H21" s="363"/>
      <c r="I21" s="363"/>
      <c r="J21" s="363"/>
      <c r="K21" s="363"/>
      <c r="L21" s="845">
        <v>13789</v>
      </c>
      <c r="M21" s="844">
        <f>SUM(L21-N21)</f>
        <v>13789</v>
      </c>
      <c r="N21" s="845">
        <v>0</v>
      </c>
      <c r="O21" s="363">
        <v>8</v>
      </c>
      <c r="P21" s="844"/>
      <c r="Q21" s="363"/>
      <c r="R21" s="363"/>
      <c r="S21" s="595"/>
      <c r="T21" s="363">
        <v>8</v>
      </c>
      <c r="U21" s="595"/>
      <c r="V21" s="595"/>
      <c r="W21" s="363">
        <v>8</v>
      </c>
      <c r="X21" s="595"/>
      <c r="Y21" s="146"/>
      <c r="Z21" s="146"/>
    </row>
    <row r="22" spans="1:26" ht="15.75">
      <c r="A22" s="128"/>
      <c r="B22" s="146"/>
      <c r="C22" s="146"/>
      <c r="D22" s="128"/>
      <c r="E22" s="146"/>
      <c r="F22" s="146"/>
      <c r="G22" s="363" t="s">
        <v>1713</v>
      </c>
      <c r="H22" s="363"/>
      <c r="I22" s="363"/>
      <c r="J22" s="363"/>
      <c r="K22" s="363"/>
      <c r="L22" s="845">
        <f>SUM(L14:L21)</f>
        <v>3263831.82</v>
      </c>
      <c r="M22" s="845">
        <f>SUM(M14:M21)</f>
        <v>1604541.25</v>
      </c>
      <c r="N22" s="845">
        <f>SUM(N14:N21)</f>
        <v>1659290.57</v>
      </c>
      <c r="O22" s="363"/>
      <c r="P22" s="844"/>
      <c r="Q22" s="363"/>
      <c r="R22" s="363"/>
      <c r="S22" s="595"/>
      <c r="T22" s="363"/>
      <c r="U22" s="595"/>
      <c r="V22" s="595"/>
      <c r="W22" s="363"/>
      <c r="X22" s="595"/>
      <c r="Y22" s="146"/>
      <c r="Z22" s="146"/>
    </row>
    <row r="23" spans="1:26" s="643" customFormat="1" ht="15.75">
      <c r="A23" s="915" t="s">
        <v>192</v>
      </c>
      <c r="B23" s="916"/>
      <c r="C23" s="917"/>
      <c r="D23" s="915" t="s">
        <v>192</v>
      </c>
      <c r="E23" s="916"/>
      <c r="F23" s="917"/>
      <c r="G23" s="929" t="s">
        <v>192</v>
      </c>
      <c r="H23" s="930"/>
      <c r="I23" s="930"/>
      <c r="J23" s="930"/>
      <c r="K23" s="930"/>
      <c r="L23" s="930"/>
      <c r="M23" s="930"/>
      <c r="N23" s="931"/>
      <c r="O23" s="929" t="s">
        <v>192</v>
      </c>
      <c r="P23" s="930"/>
      <c r="Q23" s="930"/>
      <c r="R23" s="930"/>
      <c r="S23" s="931"/>
      <c r="T23" s="915" t="s">
        <v>192</v>
      </c>
      <c r="U23" s="916"/>
      <c r="V23" s="917"/>
      <c r="W23" s="915" t="s">
        <v>192</v>
      </c>
      <c r="X23" s="921"/>
      <c r="Y23" s="921"/>
      <c r="Z23" s="937"/>
    </row>
    <row r="24" spans="1:26" ht="31.5">
      <c r="A24" s="128">
        <v>1</v>
      </c>
      <c r="B24" s="128" t="s">
        <v>2630</v>
      </c>
      <c r="C24" s="144" t="s">
        <v>3778</v>
      </c>
      <c r="D24" s="128">
        <v>1</v>
      </c>
      <c r="E24" s="144" t="s">
        <v>2631</v>
      </c>
      <c r="F24" s="144" t="s">
        <v>2632</v>
      </c>
      <c r="G24" s="363">
        <v>1</v>
      </c>
      <c r="H24" s="835">
        <v>1629.9</v>
      </c>
      <c r="I24" s="363"/>
      <c r="J24" s="363">
        <v>2</v>
      </c>
      <c r="K24" s="363"/>
      <c r="L24" s="844">
        <v>5954680</v>
      </c>
      <c r="M24" s="844">
        <v>5954680</v>
      </c>
      <c r="N24" s="363">
        <v>0</v>
      </c>
      <c r="O24" s="363">
        <v>1</v>
      </c>
      <c r="P24" s="844"/>
      <c r="Q24" s="383">
        <v>38701</v>
      </c>
      <c r="R24" s="363"/>
      <c r="S24" s="595" t="s">
        <v>1979</v>
      </c>
      <c r="T24" s="363">
        <v>1</v>
      </c>
      <c r="U24" s="595" t="s">
        <v>2436</v>
      </c>
      <c r="V24" s="595" t="s">
        <v>2437</v>
      </c>
      <c r="W24" s="363">
        <v>1</v>
      </c>
      <c r="X24" s="196" t="s">
        <v>3155</v>
      </c>
      <c r="Y24" s="383">
        <v>41271</v>
      </c>
      <c r="Z24" s="383">
        <v>44925</v>
      </c>
    </row>
    <row r="25" spans="1:26" ht="15.75">
      <c r="A25" s="146"/>
      <c r="B25" s="146"/>
      <c r="C25" s="146"/>
      <c r="D25" s="146"/>
      <c r="E25" s="146"/>
      <c r="F25" s="146"/>
      <c r="G25" s="363" t="s">
        <v>1713</v>
      </c>
      <c r="H25" s="363"/>
      <c r="I25" s="363"/>
      <c r="J25" s="363"/>
      <c r="K25" s="363"/>
      <c r="L25" s="844">
        <f>SUM(L24)</f>
        <v>5954680</v>
      </c>
      <c r="M25" s="844">
        <f>SUM(M24)</f>
        <v>5954680</v>
      </c>
      <c r="N25" s="363">
        <f>SUM(N24)</f>
        <v>0</v>
      </c>
      <c r="O25" s="363"/>
      <c r="P25" s="844"/>
      <c r="Q25" s="363"/>
      <c r="R25" s="363"/>
      <c r="S25" s="595"/>
      <c r="T25" s="363"/>
      <c r="U25" s="595"/>
      <c r="V25" s="595"/>
      <c r="W25" s="363"/>
      <c r="X25" s="595"/>
      <c r="Y25" s="146"/>
      <c r="Z25" s="146"/>
    </row>
    <row r="26" spans="1:26" s="643" customFormat="1" ht="15.75">
      <c r="A26" s="915" t="s">
        <v>2034</v>
      </c>
      <c r="B26" s="921"/>
      <c r="C26" s="937"/>
      <c r="D26" s="915" t="s">
        <v>2034</v>
      </c>
      <c r="E26" s="921"/>
      <c r="F26" s="937"/>
      <c r="G26" s="929" t="s">
        <v>2034</v>
      </c>
      <c r="H26" s="930"/>
      <c r="I26" s="930"/>
      <c r="J26" s="930"/>
      <c r="K26" s="930"/>
      <c r="L26" s="930"/>
      <c r="M26" s="930"/>
      <c r="N26" s="931"/>
      <c r="O26" s="929" t="s">
        <v>2034</v>
      </c>
      <c r="P26" s="930"/>
      <c r="Q26" s="930"/>
      <c r="R26" s="930"/>
      <c r="S26" s="931"/>
      <c r="T26" s="915" t="s">
        <v>2034</v>
      </c>
      <c r="U26" s="921"/>
      <c r="V26" s="937"/>
      <c r="W26" s="915" t="s">
        <v>2034</v>
      </c>
      <c r="X26" s="921"/>
      <c r="Y26" s="921"/>
      <c r="Z26" s="937"/>
    </row>
    <row r="27" spans="1:26" ht="15.75">
      <c r="A27" s="128">
        <v>1</v>
      </c>
      <c r="B27" s="128" t="s">
        <v>2042</v>
      </c>
      <c r="C27" s="132" t="s">
        <v>2035</v>
      </c>
      <c r="D27" s="128">
        <v>1</v>
      </c>
      <c r="E27" s="128" t="s">
        <v>474</v>
      </c>
      <c r="F27" s="149"/>
      <c r="G27" s="363">
        <v>1</v>
      </c>
      <c r="H27" s="363"/>
      <c r="I27" s="363"/>
      <c r="J27" s="363">
        <v>1</v>
      </c>
      <c r="K27" s="363"/>
      <c r="L27" s="846">
        <v>39403.32</v>
      </c>
      <c r="M27" s="846">
        <v>39403.32</v>
      </c>
      <c r="N27" s="363">
        <v>0</v>
      </c>
      <c r="O27" s="363">
        <v>1</v>
      </c>
      <c r="P27" s="844"/>
      <c r="Q27" s="363"/>
      <c r="R27" s="363"/>
      <c r="S27" s="595"/>
      <c r="T27" s="363">
        <v>1</v>
      </c>
      <c r="U27" s="595"/>
      <c r="V27" s="595"/>
      <c r="W27" s="363">
        <v>1</v>
      </c>
      <c r="X27" s="595"/>
      <c r="Y27" s="146"/>
      <c r="Z27" s="146"/>
    </row>
    <row r="28" spans="1:26" ht="15.75">
      <c r="A28" s="128">
        <v>2</v>
      </c>
      <c r="B28" s="128" t="s">
        <v>2043</v>
      </c>
      <c r="C28" s="150" t="s">
        <v>2036</v>
      </c>
      <c r="D28" s="128">
        <v>2</v>
      </c>
      <c r="E28" s="128" t="s">
        <v>474</v>
      </c>
      <c r="F28" s="149" t="s">
        <v>2049</v>
      </c>
      <c r="G28" s="363">
        <v>2</v>
      </c>
      <c r="H28" s="363">
        <v>25.5</v>
      </c>
      <c r="I28" s="363"/>
      <c r="J28" s="363">
        <v>1</v>
      </c>
      <c r="K28" s="363"/>
      <c r="L28" s="847">
        <v>218353.52</v>
      </c>
      <c r="M28" s="847">
        <v>218353.52</v>
      </c>
      <c r="N28" s="363">
        <v>0</v>
      </c>
      <c r="O28" s="363">
        <v>2</v>
      </c>
      <c r="P28" s="844"/>
      <c r="Q28" s="383">
        <v>38688</v>
      </c>
      <c r="R28" s="363"/>
      <c r="S28" s="595" t="s">
        <v>1972</v>
      </c>
      <c r="T28" s="363">
        <v>2</v>
      </c>
      <c r="U28" s="595" t="s">
        <v>2436</v>
      </c>
      <c r="V28" s="595" t="s">
        <v>2437</v>
      </c>
      <c r="W28" s="363">
        <v>2</v>
      </c>
      <c r="X28" s="595"/>
      <c r="Y28" s="146"/>
      <c r="Z28" s="146"/>
    </row>
    <row r="29" spans="1:26" ht="15.75">
      <c r="A29" s="128">
        <v>3</v>
      </c>
      <c r="B29" s="128" t="s">
        <v>2044</v>
      </c>
      <c r="C29" s="132" t="s">
        <v>2037</v>
      </c>
      <c r="D29" s="128">
        <v>3</v>
      </c>
      <c r="E29" s="128" t="s">
        <v>474</v>
      </c>
      <c r="F29" s="149" t="s">
        <v>2050</v>
      </c>
      <c r="G29" s="363">
        <v>3</v>
      </c>
      <c r="H29" s="363">
        <v>24.8</v>
      </c>
      <c r="I29" s="363"/>
      <c r="J29" s="363">
        <v>1</v>
      </c>
      <c r="K29" s="363"/>
      <c r="L29" s="846">
        <v>4415.33</v>
      </c>
      <c r="M29" s="846">
        <v>4415.33</v>
      </c>
      <c r="N29" s="363">
        <v>0</v>
      </c>
      <c r="O29" s="363">
        <v>3</v>
      </c>
      <c r="P29" s="844"/>
      <c r="Q29" s="383">
        <v>38688</v>
      </c>
      <c r="R29" s="363"/>
      <c r="S29" s="595" t="s">
        <v>1971</v>
      </c>
      <c r="T29" s="363">
        <v>3</v>
      </c>
      <c r="U29" s="595" t="s">
        <v>2436</v>
      </c>
      <c r="V29" s="595" t="s">
        <v>2437</v>
      </c>
      <c r="W29" s="363">
        <v>3</v>
      </c>
      <c r="X29" s="595"/>
      <c r="Y29" s="146"/>
      <c r="Z29" s="146"/>
    </row>
    <row r="30" spans="1:26" ht="15.75">
      <c r="A30" s="128">
        <v>4</v>
      </c>
      <c r="B30" s="128" t="s">
        <v>2045</v>
      </c>
      <c r="C30" s="132" t="s">
        <v>2038</v>
      </c>
      <c r="D30" s="128">
        <v>4</v>
      </c>
      <c r="E30" s="128" t="s">
        <v>474</v>
      </c>
      <c r="F30" s="149"/>
      <c r="G30" s="363">
        <v>4</v>
      </c>
      <c r="H30" s="363"/>
      <c r="I30" s="363"/>
      <c r="J30" s="363">
        <v>1</v>
      </c>
      <c r="K30" s="363"/>
      <c r="L30" s="846">
        <v>19819.88</v>
      </c>
      <c r="M30" s="846">
        <v>19819.88</v>
      </c>
      <c r="N30" s="363">
        <v>0</v>
      </c>
      <c r="O30" s="363">
        <v>4</v>
      </c>
      <c r="P30" s="844"/>
      <c r="Q30" s="363"/>
      <c r="R30" s="363"/>
      <c r="S30" s="595"/>
      <c r="T30" s="363">
        <v>4</v>
      </c>
      <c r="U30" s="595"/>
      <c r="V30" s="595"/>
      <c r="W30" s="363">
        <v>4</v>
      </c>
      <c r="X30" s="595"/>
      <c r="Y30" s="146"/>
      <c r="Z30" s="146"/>
    </row>
    <row r="31" spans="1:26" ht="31.5">
      <c r="A31" s="128">
        <v>5</v>
      </c>
      <c r="B31" s="128" t="s">
        <v>2046</v>
      </c>
      <c r="C31" s="132" t="s">
        <v>2039</v>
      </c>
      <c r="D31" s="128">
        <v>5</v>
      </c>
      <c r="E31" s="128" t="s">
        <v>474</v>
      </c>
      <c r="F31" s="149" t="s">
        <v>371</v>
      </c>
      <c r="G31" s="363">
        <v>5</v>
      </c>
      <c r="H31" s="363">
        <v>444.8</v>
      </c>
      <c r="I31" s="363"/>
      <c r="J31" s="363">
        <v>2</v>
      </c>
      <c r="K31" s="363"/>
      <c r="L31" s="846">
        <v>118590</v>
      </c>
      <c r="M31" s="846">
        <v>118590</v>
      </c>
      <c r="N31" s="363">
        <v>0</v>
      </c>
      <c r="O31" s="363">
        <v>5</v>
      </c>
      <c r="P31" s="844"/>
      <c r="Q31" s="383">
        <v>41694</v>
      </c>
      <c r="R31" s="363"/>
      <c r="S31" s="595" t="s">
        <v>372</v>
      </c>
      <c r="T31" s="363">
        <v>5</v>
      </c>
      <c r="U31" s="595" t="s">
        <v>2436</v>
      </c>
      <c r="V31" s="595" t="s">
        <v>2437</v>
      </c>
      <c r="W31" s="363">
        <v>5</v>
      </c>
      <c r="X31" s="196" t="s">
        <v>3158</v>
      </c>
      <c r="Y31" s="383">
        <v>42826</v>
      </c>
      <c r="Z31" s="383">
        <v>43921</v>
      </c>
    </row>
    <row r="32" spans="1:26" ht="15.75">
      <c r="A32" s="128">
        <v>6</v>
      </c>
      <c r="B32" s="128" t="s">
        <v>2047</v>
      </c>
      <c r="C32" s="132" t="s">
        <v>2040</v>
      </c>
      <c r="D32" s="128">
        <v>6</v>
      </c>
      <c r="E32" s="128" t="s">
        <v>474</v>
      </c>
      <c r="F32" s="149" t="s">
        <v>2051</v>
      </c>
      <c r="G32" s="363">
        <v>6</v>
      </c>
      <c r="H32" s="363">
        <v>160.9</v>
      </c>
      <c r="I32" s="363"/>
      <c r="J32" s="363">
        <v>1</v>
      </c>
      <c r="K32" s="363"/>
      <c r="L32" s="846">
        <v>37783</v>
      </c>
      <c r="M32" s="846">
        <v>37783</v>
      </c>
      <c r="N32" s="363">
        <v>0</v>
      </c>
      <c r="O32" s="363">
        <v>6</v>
      </c>
      <c r="P32" s="844"/>
      <c r="Q32" s="383">
        <v>38688</v>
      </c>
      <c r="R32" s="363"/>
      <c r="S32" s="595" t="s">
        <v>1973</v>
      </c>
      <c r="T32" s="363">
        <v>6</v>
      </c>
      <c r="U32" s="595" t="s">
        <v>2436</v>
      </c>
      <c r="V32" s="595" t="s">
        <v>2437</v>
      </c>
      <c r="W32" s="363">
        <v>6</v>
      </c>
      <c r="X32" s="595"/>
      <c r="Y32" s="146"/>
      <c r="Z32" s="146"/>
    </row>
    <row r="33" spans="1:26" ht="15.75">
      <c r="A33" s="128">
        <v>7</v>
      </c>
      <c r="B33" s="128" t="s">
        <v>2048</v>
      </c>
      <c r="C33" s="150" t="s">
        <v>2041</v>
      </c>
      <c r="D33" s="128">
        <v>7</v>
      </c>
      <c r="E33" s="128" t="s">
        <v>474</v>
      </c>
      <c r="F33" s="149"/>
      <c r="G33" s="363">
        <v>7</v>
      </c>
      <c r="H33" s="363"/>
      <c r="I33" s="363"/>
      <c r="J33" s="363">
        <v>1</v>
      </c>
      <c r="K33" s="363"/>
      <c r="L33" s="846">
        <v>168431</v>
      </c>
      <c r="M33" s="844">
        <v>127997.76</v>
      </c>
      <c r="N33" s="846">
        <f>L33-M33</f>
        <v>40433.240000000005</v>
      </c>
      <c r="O33" s="363">
        <v>7</v>
      </c>
      <c r="P33" s="844"/>
      <c r="Q33" s="363"/>
      <c r="R33" s="363"/>
      <c r="S33" s="595"/>
      <c r="T33" s="363">
        <v>7</v>
      </c>
      <c r="U33" s="595"/>
      <c r="V33" s="595"/>
      <c r="W33" s="363">
        <v>7</v>
      </c>
      <c r="X33" s="595"/>
      <c r="Y33" s="146"/>
      <c r="Z33" s="146"/>
    </row>
    <row r="34" spans="1:26" ht="16.5" thickBot="1">
      <c r="A34" s="146"/>
      <c r="B34" s="146"/>
      <c r="C34" s="146"/>
      <c r="D34" s="146"/>
      <c r="E34" s="146"/>
      <c r="F34" s="146"/>
      <c r="G34" s="363" t="s">
        <v>1713</v>
      </c>
      <c r="H34" s="363"/>
      <c r="I34" s="363"/>
      <c r="J34" s="363"/>
      <c r="K34" s="363"/>
      <c r="L34" s="848">
        <f>SUM(L27:L33)</f>
        <v>606796.05</v>
      </c>
      <c r="M34" s="848">
        <f>SUM(M27:M33)</f>
        <v>566362.8099999999</v>
      </c>
      <c r="N34" s="846">
        <f>SUM(N27:N33)</f>
        <v>40433.240000000005</v>
      </c>
      <c r="O34" s="363"/>
      <c r="P34" s="844"/>
      <c r="Q34" s="363"/>
      <c r="R34" s="363"/>
      <c r="S34" s="595"/>
      <c r="T34" s="363"/>
      <c r="U34" s="595"/>
      <c r="V34" s="595"/>
      <c r="W34" s="363"/>
      <c r="X34" s="595"/>
      <c r="Y34" s="146"/>
      <c r="Z34" s="146"/>
    </row>
    <row r="35" spans="1:26" s="643" customFormat="1" ht="15.75">
      <c r="A35" s="915" t="s">
        <v>1445</v>
      </c>
      <c r="B35" s="921"/>
      <c r="C35" s="937"/>
      <c r="D35" s="915" t="s">
        <v>1445</v>
      </c>
      <c r="E35" s="921"/>
      <c r="F35" s="937"/>
      <c r="G35" s="938" t="s">
        <v>1445</v>
      </c>
      <c r="H35" s="939"/>
      <c r="I35" s="939"/>
      <c r="J35" s="939"/>
      <c r="K35" s="939"/>
      <c r="L35" s="939"/>
      <c r="M35" s="939"/>
      <c r="N35" s="940"/>
      <c r="O35" s="929" t="s">
        <v>1445</v>
      </c>
      <c r="P35" s="930"/>
      <c r="Q35" s="930"/>
      <c r="R35" s="930"/>
      <c r="S35" s="931"/>
      <c r="T35" s="915" t="s">
        <v>1445</v>
      </c>
      <c r="U35" s="921"/>
      <c r="V35" s="937"/>
      <c r="W35" s="915" t="s">
        <v>1445</v>
      </c>
      <c r="X35" s="921"/>
      <c r="Y35" s="921"/>
      <c r="Z35" s="937"/>
    </row>
    <row r="36" spans="1:26" ht="15.75">
      <c r="A36" s="128">
        <v>1</v>
      </c>
      <c r="B36" s="128" t="s">
        <v>1932</v>
      </c>
      <c r="C36" s="128" t="s">
        <v>1930</v>
      </c>
      <c r="D36" s="128">
        <v>1</v>
      </c>
      <c r="E36" s="128" t="s">
        <v>1629</v>
      </c>
      <c r="F36" s="128" t="s">
        <v>1935</v>
      </c>
      <c r="G36" s="363">
        <v>1</v>
      </c>
      <c r="H36" s="148">
        <v>400</v>
      </c>
      <c r="I36" s="363"/>
      <c r="J36" s="363">
        <v>3</v>
      </c>
      <c r="K36" s="363"/>
      <c r="L36" s="843">
        <v>32788339</v>
      </c>
      <c r="M36" s="843">
        <v>9411010</v>
      </c>
      <c r="N36" s="844">
        <v>23377329</v>
      </c>
      <c r="O36" s="363">
        <v>1</v>
      </c>
      <c r="P36" s="363"/>
      <c r="Q36" s="383">
        <v>38849</v>
      </c>
      <c r="R36" s="363"/>
      <c r="S36" s="595" t="s">
        <v>1069</v>
      </c>
      <c r="T36" s="363">
        <v>1</v>
      </c>
      <c r="U36" s="595" t="s">
        <v>2436</v>
      </c>
      <c r="V36" s="595" t="s">
        <v>2437</v>
      </c>
      <c r="W36" s="363">
        <v>1</v>
      </c>
      <c r="X36" s="595"/>
      <c r="Y36" s="146"/>
      <c r="Z36" s="146"/>
    </row>
    <row r="37" spans="1:26" ht="15.75">
      <c r="A37" s="128">
        <v>2</v>
      </c>
      <c r="B37" s="128" t="s">
        <v>1933</v>
      </c>
      <c r="C37" s="128" t="s">
        <v>1930</v>
      </c>
      <c r="D37" s="128">
        <v>2</v>
      </c>
      <c r="E37" s="128" t="s">
        <v>1629</v>
      </c>
      <c r="F37" s="128" t="s">
        <v>1936</v>
      </c>
      <c r="G37" s="363">
        <v>2</v>
      </c>
      <c r="H37" s="148">
        <v>296.7</v>
      </c>
      <c r="I37" s="363"/>
      <c r="J37" s="363">
        <v>1</v>
      </c>
      <c r="K37" s="363"/>
      <c r="L37" s="843">
        <v>519756</v>
      </c>
      <c r="M37" s="843">
        <v>450362</v>
      </c>
      <c r="N37" s="844">
        <v>69394</v>
      </c>
      <c r="O37" s="363">
        <v>2</v>
      </c>
      <c r="P37" s="363"/>
      <c r="Q37" s="383">
        <v>38701</v>
      </c>
      <c r="R37" s="363"/>
      <c r="S37" s="595" t="s">
        <v>1975</v>
      </c>
      <c r="T37" s="363">
        <v>2</v>
      </c>
      <c r="U37" s="595" t="s">
        <v>2436</v>
      </c>
      <c r="V37" s="595" t="s">
        <v>2437</v>
      </c>
      <c r="W37" s="363">
        <v>2</v>
      </c>
      <c r="X37" s="595"/>
      <c r="Y37" s="146"/>
      <c r="Z37" s="146"/>
    </row>
    <row r="38" spans="1:26" ht="15.75">
      <c r="A38" s="128">
        <v>3</v>
      </c>
      <c r="B38" s="128" t="s">
        <v>1934</v>
      </c>
      <c r="C38" s="144" t="s">
        <v>1931</v>
      </c>
      <c r="D38" s="128">
        <v>3</v>
      </c>
      <c r="E38" s="128" t="s">
        <v>1629</v>
      </c>
      <c r="F38" s="128" t="s">
        <v>1937</v>
      </c>
      <c r="G38" s="363">
        <v>3</v>
      </c>
      <c r="H38" s="148">
        <v>180.7</v>
      </c>
      <c r="I38" s="363"/>
      <c r="J38" s="363">
        <v>1</v>
      </c>
      <c r="K38" s="363"/>
      <c r="L38" s="843">
        <v>126200</v>
      </c>
      <c r="M38" s="843">
        <v>126200</v>
      </c>
      <c r="N38" s="844">
        <v>0</v>
      </c>
      <c r="O38" s="363">
        <v>3</v>
      </c>
      <c r="P38" s="363"/>
      <c r="Q38" s="383">
        <v>38688</v>
      </c>
      <c r="R38" s="363"/>
      <c r="S38" s="595" t="s">
        <v>1974</v>
      </c>
      <c r="T38" s="363">
        <v>3</v>
      </c>
      <c r="U38" s="595" t="s">
        <v>2436</v>
      </c>
      <c r="V38" s="595" t="s">
        <v>2437</v>
      </c>
      <c r="W38" s="363">
        <v>3</v>
      </c>
      <c r="X38" s="595"/>
      <c r="Y38" s="146"/>
      <c r="Z38" s="146"/>
    </row>
    <row r="39" spans="1:26" ht="15.75">
      <c r="A39" s="128">
        <v>4</v>
      </c>
      <c r="B39" s="128" t="s">
        <v>1603</v>
      </c>
      <c r="C39" s="128" t="s">
        <v>1930</v>
      </c>
      <c r="D39" s="128">
        <v>4</v>
      </c>
      <c r="E39" s="128" t="s">
        <v>1606</v>
      </c>
      <c r="F39" s="128" t="s">
        <v>3402</v>
      </c>
      <c r="G39" s="363">
        <v>4</v>
      </c>
      <c r="H39" s="363">
        <v>1016.3</v>
      </c>
      <c r="I39" s="363"/>
      <c r="J39" s="363">
        <v>2</v>
      </c>
      <c r="K39" s="363"/>
      <c r="L39" s="844">
        <v>4055215.03</v>
      </c>
      <c r="M39" s="844">
        <v>4055215.03</v>
      </c>
      <c r="N39" s="844">
        <v>0</v>
      </c>
      <c r="O39" s="363">
        <v>4</v>
      </c>
      <c r="P39" s="363"/>
      <c r="Q39" s="383">
        <v>38688</v>
      </c>
      <c r="R39" s="363"/>
      <c r="S39" s="595" t="s">
        <v>470</v>
      </c>
      <c r="T39" s="363">
        <v>4</v>
      </c>
      <c r="U39" s="595" t="s">
        <v>2436</v>
      </c>
      <c r="V39" s="595" t="s">
        <v>2437</v>
      </c>
      <c r="W39" s="363">
        <v>4</v>
      </c>
      <c r="X39" s="595"/>
      <c r="Y39" s="146"/>
      <c r="Z39" s="146"/>
    </row>
    <row r="40" spans="1:26" ht="15.75">
      <c r="A40" s="128">
        <v>5</v>
      </c>
      <c r="B40" s="128" t="s">
        <v>1604</v>
      </c>
      <c r="C40" s="128" t="s">
        <v>1601</v>
      </c>
      <c r="D40" s="128">
        <v>5</v>
      </c>
      <c r="E40" s="128" t="s">
        <v>1606</v>
      </c>
      <c r="F40" s="146"/>
      <c r="G40" s="363">
        <v>5</v>
      </c>
      <c r="H40" s="363"/>
      <c r="I40" s="363"/>
      <c r="J40" s="363"/>
      <c r="K40" s="363"/>
      <c r="L40" s="844">
        <v>23974.72</v>
      </c>
      <c r="M40" s="844">
        <v>23974.72</v>
      </c>
      <c r="N40" s="844">
        <v>0</v>
      </c>
      <c r="O40" s="363">
        <v>5</v>
      </c>
      <c r="P40" s="363"/>
      <c r="Q40" s="363"/>
      <c r="R40" s="363"/>
      <c r="S40" s="595"/>
      <c r="T40" s="363">
        <v>5</v>
      </c>
      <c r="U40" s="595"/>
      <c r="V40" s="595"/>
      <c r="W40" s="363">
        <v>5</v>
      </c>
      <c r="X40" s="595"/>
      <c r="Y40" s="146"/>
      <c r="Z40" s="146"/>
    </row>
    <row r="41" spans="1:26" ht="15.75">
      <c r="A41" s="128">
        <v>6</v>
      </c>
      <c r="B41" s="128" t="s">
        <v>1605</v>
      </c>
      <c r="C41" s="128" t="s">
        <v>1602</v>
      </c>
      <c r="D41" s="128">
        <v>6</v>
      </c>
      <c r="E41" s="128" t="s">
        <v>1606</v>
      </c>
      <c r="F41" s="128"/>
      <c r="G41" s="363">
        <v>6</v>
      </c>
      <c r="H41" s="363"/>
      <c r="I41" s="363"/>
      <c r="J41" s="363"/>
      <c r="K41" s="363"/>
      <c r="L41" s="843">
        <v>107076</v>
      </c>
      <c r="M41" s="843">
        <v>82983.9</v>
      </c>
      <c r="N41" s="843">
        <v>24092.1</v>
      </c>
      <c r="O41" s="363">
        <v>6</v>
      </c>
      <c r="P41" s="363"/>
      <c r="Q41" s="363"/>
      <c r="R41" s="363"/>
      <c r="S41" s="595"/>
      <c r="T41" s="363">
        <v>6</v>
      </c>
      <c r="U41" s="595"/>
      <c r="V41" s="595"/>
      <c r="W41" s="363">
        <v>6</v>
      </c>
      <c r="X41" s="595"/>
      <c r="Y41" s="146"/>
      <c r="Z41" s="146"/>
    </row>
    <row r="42" spans="1:26" ht="13.5" customHeight="1">
      <c r="A42" s="128"/>
      <c r="B42" s="146"/>
      <c r="C42" s="146"/>
      <c r="D42" s="128"/>
      <c r="E42" s="146"/>
      <c r="F42" s="146"/>
      <c r="G42" s="363" t="s">
        <v>1713</v>
      </c>
      <c r="H42" s="363"/>
      <c r="I42" s="363"/>
      <c r="J42" s="363"/>
      <c r="K42" s="363"/>
      <c r="L42" s="843">
        <f>SUM(L36:L41)</f>
        <v>37620560.75</v>
      </c>
      <c r="M42" s="843">
        <f>SUM(M36:M41)</f>
        <v>14149745.65</v>
      </c>
      <c r="N42" s="844">
        <f>SUM(N36:N41)</f>
        <v>23470815.1</v>
      </c>
      <c r="O42" s="363"/>
      <c r="P42" s="835"/>
      <c r="Q42" s="363"/>
      <c r="R42" s="363"/>
      <c r="S42" s="595"/>
      <c r="T42" s="363"/>
      <c r="U42" s="595"/>
      <c r="V42" s="595"/>
      <c r="W42" s="363"/>
      <c r="X42" s="595"/>
      <c r="Y42" s="146"/>
      <c r="Z42" s="146"/>
    </row>
    <row r="43" spans="1:26" s="643" customFormat="1" ht="13.5" customHeight="1">
      <c r="A43" s="915" t="s">
        <v>1938</v>
      </c>
      <c r="B43" s="921"/>
      <c r="C43" s="937"/>
      <c r="D43" s="915" t="s">
        <v>1938</v>
      </c>
      <c r="E43" s="921"/>
      <c r="F43" s="937"/>
      <c r="G43" s="920" t="s">
        <v>1938</v>
      </c>
      <c r="H43" s="920"/>
      <c r="I43" s="920"/>
      <c r="J43" s="920"/>
      <c r="K43" s="920"/>
      <c r="L43" s="920"/>
      <c r="M43" s="920"/>
      <c r="N43" s="920"/>
      <c r="O43" s="929" t="s">
        <v>1938</v>
      </c>
      <c r="P43" s="930"/>
      <c r="Q43" s="930"/>
      <c r="R43" s="930"/>
      <c r="S43" s="931"/>
      <c r="T43" s="915" t="s">
        <v>1938</v>
      </c>
      <c r="U43" s="921"/>
      <c r="V43" s="937"/>
      <c r="W43" s="915" t="s">
        <v>1938</v>
      </c>
      <c r="X43" s="921"/>
      <c r="Y43" s="921"/>
      <c r="Z43" s="937"/>
    </row>
    <row r="44" spans="1:26" ht="15.75">
      <c r="A44" s="128">
        <v>1</v>
      </c>
      <c r="B44" s="128" t="s">
        <v>1939</v>
      </c>
      <c r="C44" s="128" t="s">
        <v>1930</v>
      </c>
      <c r="D44" s="128">
        <v>1</v>
      </c>
      <c r="E44" s="128" t="s">
        <v>1940</v>
      </c>
      <c r="F44" s="144" t="s">
        <v>1935</v>
      </c>
      <c r="G44" s="363">
        <v>1</v>
      </c>
      <c r="H44" s="836">
        <v>449.7</v>
      </c>
      <c r="I44" s="363"/>
      <c r="J44" s="363">
        <v>3</v>
      </c>
      <c r="K44" s="363"/>
      <c r="L44" s="363">
        <v>2421966.96</v>
      </c>
      <c r="M44" s="363">
        <v>863836.68</v>
      </c>
      <c r="N44" s="327">
        <v>1558130.28</v>
      </c>
      <c r="O44" s="363">
        <v>1</v>
      </c>
      <c r="P44" s="363"/>
      <c r="Q44" s="383">
        <v>38688</v>
      </c>
      <c r="R44" s="363"/>
      <c r="S44" s="595" t="s">
        <v>1683</v>
      </c>
      <c r="T44" s="363">
        <v>1</v>
      </c>
      <c r="U44" s="595" t="s">
        <v>2436</v>
      </c>
      <c r="V44" s="595" t="s">
        <v>2437</v>
      </c>
      <c r="W44" s="363">
        <v>1</v>
      </c>
      <c r="X44" s="595"/>
      <c r="Y44" s="146"/>
      <c r="Z44" s="146"/>
    </row>
    <row r="45" spans="1:26" ht="15.75">
      <c r="A45" s="146"/>
      <c r="B45" s="146"/>
      <c r="C45" s="146"/>
      <c r="D45" s="146"/>
      <c r="E45" s="146"/>
      <c r="F45" s="146"/>
      <c r="G45" s="363" t="s">
        <v>1713</v>
      </c>
      <c r="H45" s="363"/>
      <c r="I45" s="363"/>
      <c r="J45" s="363"/>
      <c r="K45" s="363"/>
      <c r="L45" s="363">
        <f>SUM(L44)</f>
        <v>2421966.96</v>
      </c>
      <c r="M45" s="363">
        <f>SUM(M44)</f>
        <v>863836.68</v>
      </c>
      <c r="N45" s="363">
        <f>SUM(N44)</f>
        <v>1558130.28</v>
      </c>
      <c r="O45" s="363"/>
      <c r="P45" s="363"/>
      <c r="Q45" s="363"/>
      <c r="R45" s="363"/>
      <c r="S45" s="595"/>
      <c r="T45" s="363"/>
      <c r="U45" s="595"/>
      <c r="V45" s="595"/>
      <c r="W45" s="363"/>
      <c r="X45" s="595"/>
      <c r="Y45" s="146"/>
      <c r="Z45" s="146"/>
    </row>
    <row r="46" spans="1:26" s="643" customFormat="1" ht="15.75">
      <c r="A46" s="915" t="s">
        <v>1947</v>
      </c>
      <c r="B46" s="921"/>
      <c r="C46" s="937"/>
      <c r="D46" s="915" t="s">
        <v>1947</v>
      </c>
      <c r="E46" s="921"/>
      <c r="F46" s="937"/>
      <c r="G46" s="929" t="s">
        <v>1947</v>
      </c>
      <c r="H46" s="930"/>
      <c r="I46" s="930"/>
      <c r="J46" s="930"/>
      <c r="K46" s="930"/>
      <c r="L46" s="930"/>
      <c r="M46" s="930"/>
      <c r="N46" s="931"/>
      <c r="O46" s="929" t="s">
        <v>1947</v>
      </c>
      <c r="P46" s="930"/>
      <c r="Q46" s="930"/>
      <c r="R46" s="930"/>
      <c r="S46" s="931"/>
      <c r="T46" s="915" t="s">
        <v>1947</v>
      </c>
      <c r="U46" s="921"/>
      <c r="V46" s="937"/>
      <c r="W46" s="915" t="s">
        <v>1947</v>
      </c>
      <c r="X46" s="921"/>
      <c r="Y46" s="921"/>
      <c r="Z46" s="937"/>
    </row>
    <row r="47" spans="1:26" ht="15.75">
      <c r="A47" s="128">
        <v>1</v>
      </c>
      <c r="B47" s="128" t="s">
        <v>309</v>
      </c>
      <c r="C47" s="128" t="s">
        <v>2039</v>
      </c>
      <c r="D47" s="128">
        <v>1</v>
      </c>
      <c r="E47" s="128" t="s">
        <v>1884</v>
      </c>
      <c r="F47" s="128" t="s">
        <v>1885</v>
      </c>
      <c r="G47" s="363">
        <v>1</v>
      </c>
      <c r="H47" s="363">
        <v>1265.8</v>
      </c>
      <c r="I47" s="363"/>
      <c r="J47" s="363">
        <v>1</v>
      </c>
      <c r="K47" s="363"/>
      <c r="L47" s="849">
        <v>10119802.66</v>
      </c>
      <c r="M47" s="844">
        <v>9107821.12</v>
      </c>
      <c r="N47" s="844">
        <v>1011981.54</v>
      </c>
      <c r="O47" s="363">
        <v>1</v>
      </c>
      <c r="P47" s="363"/>
      <c r="Q47" s="383">
        <v>38688</v>
      </c>
      <c r="R47" s="363"/>
      <c r="S47" s="595" t="s">
        <v>1684</v>
      </c>
      <c r="T47" s="363">
        <v>1</v>
      </c>
      <c r="U47" s="595" t="s">
        <v>2436</v>
      </c>
      <c r="V47" s="595" t="s">
        <v>2437</v>
      </c>
      <c r="W47" s="363">
        <v>1</v>
      </c>
      <c r="X47" s="595"/>
      <c r="Y47" s="146"/>
      <c r="Z47" s="146"/>
    </row>
    <row r="48" spans="1:26" ht="15.75">
      <c r="A48" s="128">
        <v>2</v>
      </c>
      <c r="B48" s="128" t="s">
        <v>310</v>
      </c>
      <c r="C48" s="152" t="s">
        <v>308</v>
      </c>
      <c r="D48" s="128">
        <v>3</v>
      </c>
      <c r="E48" s="128" t="s">
        <v>1884</v>
      </c>
      <c r="F48" s="146"/>
      <c r="G48" s="363">
        <v>2</v>
      </c>
      <c r="H48" s="363"/>
      <c r="I48" s="363"/>
      <c r="J48" s="363">
        <v>1</v>
      </c>
      <c r="K48" s="363"/>
      <c r="L48" s="850">
        <v>320532</v>
      </c>
      <c r="M48" s="363">
        <v>192319.2</v>
      </c>
      <c r="N48" s="844">
        <v>128212.8</v>
      </c>
      <c r="O48" s="363">
        <v>2</v>
      </c>
      <c r="P48" s="363"/>
      <c r="Q48" s="363"/>
      <c r="R48" s="363"/>
      <c r="S48" s="595"/>
      <c r="T48" s="363">
        <v>2</v>
      </c>
      <c r="U48" s="595"/>
      <c r="V48" s="595"/>
      <c r="W48" s="363">
        <v>2</v>
      </c>
      <c r="X48" s="595"/>
      <c r="Y48" s="146"/>
      <c r="Z48" s="146"/>
    </row>
    <row r="49" spans="1:26" ht="15.75">
      <c r="A49" s="128">
        <v>3</v>
      </c>
      <c r="B49" s="128" t="s">
        <v>311</v>
      </c>
      <c r="C49" s="128" t="s">
        <v>2037</v>
      </c>
      <c r="D49" s="128">
        <v>4</v>
      </c>
      <c r="E49" s="128" t="s">
        <v>1884</v>
      </c>
      <c r="F49" s="128" t="s">
        <v>1886</v>
      </c>
      <c r="G49" s="363">
        <v>3</v>
      </c>
      <c r="H49" s="363">
        <v>38.3</v>
      </c>
      <c r="I49" s="363"/>
      <c r="J49" s="363">
        <v>1</v>
      </c>
      <c r="K49" s="363"/>
      <c r="L49" s="850">
        <v>120841.22</v>
      </c>
      <c r="M49" s="844">
        <v>108756</v>
      </c>
      <c r="N49" s="844">
        <v>12085.22</v>
      </c>
      <c r="O49" s="363">
        <v>3</v>
      </c>
      <c r="P49" s="363"/>
      <c r="Q49" s="383">
        <v>38688</v>
      </c>
      <c r="R49" s="363"/>
      <c r="S49" s="595" t="s">
        <v>1883</v>
      </c>
      <c r="T49" s="363">
        <v>3</v>
      </c>
      <c r="U49" s="595" t="s">
        <v>2436</v>
      </c>
      <c r="V49" s="595" t="s">
        <v>2437</v>
      </c>
      <c r="W49" s="363">
        <v>3</v>
      </c>
      <c r="X49" s="595"/>
      <c r="Y49" s="146"/>
      <c r="Z49" s="146"/>
    </row>
    <row r="50" spans="1:26" ht="15.75">
      <c r="A50" s="146"/>
      <c r="B50" s="146"/>
      <c r="C50" s="146"/>
      <c r="D50" s="146"/>
      <c r="E50" s="146"/>
      <c r="F50" s="146"/>
      <c r="G50" s="363" t="s">
        <v>1713</v>
      </c>
      <c r="H50" s="363"/>
      <c r="I50" s="363"/>
      <c r="J50" s="363"/>
      <c r="K50" s="363"/>
      <c r="L50" s="850">
        <f>SUM(L47:L49)</f>
        <v>10561175.88</v>
      </c>
      <c r="M50" s="363">
        <f>SUM(M47:M49)</f>
        <v>9408896.319999998</v>
      </c>
      <c r="N50" s="850">
        <f>SUM(N47:N49)</f>
        <v>1152279.56</v>
      </c>
      <c r="O50" s="363"/>
      <c r="P50" s="363"/>
      <c r="Q50" s="363"/>
      <c r="R50" s="363"/>
      <c r="S50" s="595"/>
      <c r="T50" s="363"/>
      <c r="U50" s="595"/>
      <c r="V50" s="595"/>
      <c r="W50" s="363"/>
      <c r="X50" s="595"/>
      <c r="Y50" s="146"/>
      <c r="Z50" s="146"/>
    </row>
    <row r="51" spans="1:26" s="643" customFormat="1" ht="15.75">
      <c r="A51" s="915" t="s">
        <v>919</v>
      </c>
      <c r="B51" s="921"/>
      <c r="C51" s="937"/>
      <c r="D51" s="915" t="s">
        <v>919</v>
      </c>
      <c r="E51" s="921"/>
      <c r="F51" s="937"/>
      <c r="G51" s="929" t="s">
        <v>919</v>
      </c>
      <c r="H51" s="930"/>
      <c r="I51" s="930"/>
      <c r="J51" s="930"/>
      <c r="K51" s="930"/>
      <c r="L51" s="941"/>
      <c r="M51" s="941"/>
      <c r="N51" s="942"/>
      <c r="O51" s="929" t="s">
        <v>919</v>
      </c>
      <c r="P51" s="930"/>
      <c r="Q51" s="930"/>
      <c r="R51" s="930"/>
      <c r="S51" s="931"/>
      <c r="T51" s="915" t="s">
        <v>919</v>
      </c>
      <c r="U51" s="921"/>
      <c r="V51" s="937"/>
      <c r="W51" s="915" t="s">
        <v>919</v>
      </c>
      <c r="X51" s="921"/>
      <c r="Y51" s="921"/>
      <c r="Z51" s="937"/>
    </row>
    <row r="52" spans="1:26" ht="15.75">
      <c r="A52" s="128">
        <v>1</v>
      </c>
      <c r="B52" s="128" t="s">
        <v>768</v>
      </c>
      <c r="C52" s="128" t="s">
        <v>2039</v>
      </c>
      <c r="D52" s="128">
        <v>1</v>
      </c>
      <c r="E52" s="128" t="s">
        <v>767</v>
      </c>
      <c r="F52" s="128" t="s">
        <v>1887</v>
      </c>
      <c r="G52" s="363">
        <v>1</v>
      </c>
      <c r="H52" s="363">
        <v>1434.7</v>
      </c>
      <c r="I52" s="363"/>
      <c r="J52" s="363">
        <v>2</v>
      </c>
      <c r="K52" s="363"/>
      <c r="L52" s="850">
        <v>286786.15</v>
      </c>
      <c r="M52" s="850">
        <v>253882.47</v>
      </c>
      <c r="N52" s="844">
        <v>32903.68</v>
      </c>
      <c r="O52" s="363">
        <v>1</v>
      </c>
      <c r="P52" s="363"/>
      <c r="Q52" s="383">
        <v>38688</v>
      </c>
      <c r="R52" s="363"/>
      <c r="S52" s="595" t="s">
        <v>1888</v>
      </c>
      <c r="T52" s="363">
        <v>1</v>
      </c>
      <c r="U52" s="595" t="s">
        <v>2436</v>
      </c>
      <c r="V52" s="595" t="s">
        <v>2437</v>
      </c>
      <c r="W52" s="363">
        <v>1</v>
      </c>
      <c r="X52" s="595"/>
      <c r="Y52" s="146"/>
      <c r="Z52" s="146"/>
    </row>
    <row r="53" spans="1:26" ht="15.75">
      <c r="A53" s="146"/>
      <c r="B53" s="128"/>
      <c r="C53" s="128"/>
      <c r="D53" s="146"/>
      <c r="E53" s="128"/>
      <c r="F53" s="146"/>
      <c r="G53" s="363" t="s">
        <v>1713</v>
      </c>
      <c r="H53" s="363"/>
      <c r="I53" s="363"/>
      <c r="J53" s="363"/>
      <c r="K53" s="363"/>
      <c r="L53" s="850">
        <f>SUM(L52)</f>
        <v>286786.15</v>
      </c>
      <c r="M53" s="850">
        <f>SUM(M52)</f>
        <v>253882.47</v>
      </c>
      <c r="N53" s="844">
        <f>SUM(N52)</f>
        <v>32903.68</v>
      </c>
      <c r="O53" s="363"/>
      <c r="P53" s="363"/>
      <c r="Q53" s="363"/>
      <c r="R53" s="363"/>
      <c r="S53" s="595"/>
      <c r="T53" s="363"/>
      <c r="U53" s="595"/>
      <c r="V53" s="595"/>
      <c r="W53" s="363"/>
      <c r="X53" s="595"/>
      <c r="Y53" s="146"/>
      <c r="Z53" s="146"/>
    </row>
    <row r="54" spans="1:26" ht="15.75">
      <c r="A54" s="128"/>
      <c r="B54" s="128"/>
      <c r="C54" s="128"/>
      <c r="D54" s="128"/>
      <c r="E54" s="128"/>
      <c r="F54" s="146"/>
      <c r="G54" s="363"/>
      <c r="H54" s="363"/>
      <c r="I54" s="363"/>
      <c r="J54" s="363"/>
      <c r="K54" s="363"/>
      <c r="L54" s="850"/>
      <c r="M54" s="850"/>
      <c r="N54" s="844"/>
      <c r="O54" s="363"/>
      <c r="P54" s="363"/>
      <c r="Q54" s="363"/>
      <c r="R54" s="363"/>
      <c r="S54" s="595"/>
      <c r="T54" s="363"/>
      <c r="U54" s="595"/>
      <c r="V54" s="595"/>
      <c r="W54" s="363"/>
      <c r="X54" s="595"/>
      <c r="Y54" s="146"/>
      <c r="Z54" s="146"/>
    </row>
    <row r="55" spans="1:26" ht="15.75" hidden="1">
      <c r="A55" s="154"/>
      <c r="B55" s="146"/>
      <c r="C55" s="146"/>
      <c r="D55" s="146"/>
      <c r="E55" s="146"/>
      <c r="F55" s="146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595"/>
      <c r="T55" s="835"/>
      <c r="U55" s="595"/>
      <c r="V55" s="595"/>
      <c r="W55" s="835"/>
      <c r="X55" s="595"/>
      <c r="Y55" s="146"/>
      <c r="Z55" s="146"/>
    </row>
    <row r="56" spans="1:26" ht="15.75">
      <c r="A56" s="123" t="s">
        <v>2217</v>
      </c>
      <c r="B56" s="124" t="s">
        <v>848</v>
      </c>
      <c r="C56" s="123" t="s">
        <v>1637</v>
      </c>
      <c r="D56" s="125" t="s">
        <v>2217</v>
      </c>
      <c r="E56" s="126" t="s">
        <v>2220</v>
      </c>
      <c r="F56" s="127" t="s">
        <v>1850</v>
      </c>
      <c r="G56" s="668" t="s">
        <v>2217</v>
      </c>
      <c r="H56" s="904" t="s">
        <v>1593</v>
      </c>
      <c r="I56" s="905"/>
      <c r="J56" s="905"/>
      <c r="K56" s="905"/>
      <c r="L56" s="829" t="s">
        <v>1856</v>
      </c>
      <c r="M56" s="829" t="s">
        <v>2018</v>
      </c>
      <c r="N56" s="827" t="s">
        <v>2021</v>
      </c>
      <c r="O56" s="363" t="s">
        <v>2217</v>
      </c>
      <c r="P56" s="874" t="s">
        <v>1856</v>
      </c>
      <c r="Q56" s="668" t="s">
        <v>2516</v>
      </c>
      <c r="R56" s="668" t="s">
        <v>2523</v>
      </c>
      <c r="S56" s="669" t="s">
        <v>2527</v>
      </c>
      <c r="T56" s="668" t="s">
        <v>2217</v>
      </c>
      <c r="U56" s="676" t="s">
        <v>421</v>
      </c>
      <c r="V56" s="688"/>
      <c r="W56" s="668" t="s">
        <v>2217</v>
      </c>
      <c r="X56" s="906" t="s">
        <v>850</v>
      </c>
      <c r="Y56" s="907"/>
      <c r="Z56" s="908"/>
    </row>
    <row r="57" spans="1:26" ht="15.75">
      <c r="A57" s="129" t="s">
        <v>2218</v>
      </c>
      <c r="B57" s="130" t="s">
        <v>2219</v>
      </c>
      <c r="C57" s="131"/>
      <c r="D57" s="127" t="s">
        <v>2218</v>
      </c>
      <c r="E57" s="119"/>
      <c r="F57" s="127" t="s">
        <v>2222</v>
      </c>
      <c r="G57" s="827" t="s">
        <v>2218</v>
      </c>
      <c r="H57" s="909" t="s">
        <v>1594</v>
      </c>
      <c r="I57" s="910"/>
      <c r="J57" s="910"/>
      <c r="K57" s="910"/>
      <c r="L57" s="830" t="s">
        <v>1857</v>
      </c>
      <c r="M57" s="830" t="s">
        <v>2019</v>
      </c>
      <c r="N57" s="827" t="s">
        <v>2022</v>
      </c>
      <c r="O57" s="827" t="s">
        <v>2218</v>
      </c>
      <c r="P57" s="826" t="s">
        <v>2024</v>
      </c>
      <c r="Q57" s="827" t="s">
        <v>2517</v>
      </c>
      <c r="R57" s="827" t="s">
        <v>2525</v>
      </c>
      <c r="S57" s="675" t="s">
        <v>2026</v>
      </c>
      <c r="T57" s="827" t="s">
        <v>2218</v>
      </c>
      <c r="U57" s="672" t="s">
        <v>422</v>
      </c>
      <c r="V57" s="675" t="s">
        <v>423</v>
      </c>
      <c r="W57" s="827" t="s">
        <v>2218</v>
      </c>
      <c r="X57" s="911" t="s">
        <v>425</v>
      </c>
      <c r="Y57" s="912"/>
      <c r="Z57" s="913"/>
    </row>
    <row r="58" spans="1:26" ht="15.75">
      <c r="A58" s="131"/>
      <c r="B58" s="133"/>
      <c r="C58" s="131"/>
      <c r="D58" s="134"/>
      <c r="E58" s="135"/>
      <c r="F58" s="134"/>
      <c r="G58" s="827"/>
      <c r="H58" s="668" t="s">
        <v>2224</v>
      </c>
      <c r="I58" s="668" t="s">
        <v>1851</v>
      </c>
      <c r="J58" s="838" t="s">
        <v>1853</v>
      </c>
      <c r="K58" s="829" t="s">
        <v>1587</v>
      </c>
      <c r="L58" s="830" t="s">
        <v>1858</v>
      </c>
      <c r="M58" s="830" t="s">
        <v>2020</v>
      </c>
      <c r="N58" s="827" t="s">
        <v>2023</v>
      </c>
      <c r="O58" s="827"/>
      <c r="P58" s="826" t="s">
        <v>2025</v>
      </c>
      <c r="Q58" s="827" t="s">
        <v>2518</v>
      </c>
      <c r="R58" s="827" t="s">
        <v>2526</v>
      </c>
      <c r="S58" s="675" t="s">
        <v>2027</v>
      </c>
      <c r="T58" s="827"/>
      <c r="U58" s="672"/>
      <c r="V58" s="675"/>
      <c r="W58" s="827"/>
      <c r="X58" s="677" t="s">
        <v>1674</v>
      </c>
      <c r="Y58" s="125" t="s">
        <v>2516</v>
      </c>
      <c r="Z58" s="125" t="s">
        <v>2523</v>
      </c>
    </row>
    <row r="59" spans="1:26" ht="15.75">
      <c r="A59" s="131"/>
      <c r="B59" s="133"/>
      <c r="C59" s="131"/>
      <c r="D59" s="134"/>
      <c r="E59" s="135"/>
      <c r="F59" s="134"/>
      <c r="G59" s="827"/>
      <c r="H59" s="827" t="s">
        <v>2225</v>
      </c>
      <c r="I59" s="827" t="s">
        <v>1852</v>
      </c>
      <c r="J59" s="839"/>
      <c r="K59" s="830" t="s">
        <v>1588</v>
      </c>
      <c r="L59" s="830" t="s">
        <v>1855</v>
      </c>
      <c r="M59" s="830"/>
      <c r="N59" s="827" t="s">
        <v>1858</v>
      </c>
      <c r="O59" s="827"/>
      <c r="P59" s="826"/>
      <c r="Q59" s="827" t="s">
        <v>2524</v>
      </c>
      <c r="R59" s="827" t="s">
        <v>2524</v>
      </c>
      <c r="S59" s="675" t="s">
        <v>2028</v>
      </c>
      <c r="T59" s="827"/>
      <c r="U59" s="672"/>
      <c r="V59" s="675"/>
      <c r="W59" s="827"/>
      <c r="X59" s="678" t="s">
        <v>1675</v>
      </c>
      <c r="Y59" s="127" t="s">
        <v>2517</v>
      </c>
      <c r="Z59" s="127" t="s">
        <v>2525</v>
      </c>
    </row>
    <row r="60" spans="1:26" ht="15.75">
      <c r="A60" s="131"/>
      <c r="B60" s="133"/>
      <c r="C60" s="131"/>
      <c r="D60" s="134"/>
      <c r="E60" s="135"/>
      <c r="F60" s="134"/>
      <c r="G60" s="827"/>
      <c r="H60" s="827"/>
      <c r="I60" s="827"/>
      <c r="J60" s="839"/>
      <c r="K60" s="830" t="s">
        <v>1589</v>
      </c>
      <c r="L60" s="830" t="s">
        <v>1854</v>
      </c>
      <c r="M60" s="830"/>
      <c r="N60" s="827"/>
      <c r="O60" s="827"/>
      <c r="P60" s="826"/>
      <c r="Q60" s="827" t="s">
        <v>2519</v>
      </c>
      <c r="R60" s="827" t="s">
        <v>2519</v>
      </c>
      <c r="S60" s="675" t="s">
        <v>2029</v>
      </c>
      <c r="T60" s="827"/>
      <c r="U60" s="672"/>
      <c r="V60" s="675"/>
      <c r="W60" s="827"/>
      <c r="X60" s="678"/>
      <c r="Y60" s="127" t="s">
        <v>2518</v>
      </c>
      <c r="Z60" s="127" t="s">
        <v>2526</v>
      </c>
    </row>
    <row r="61" spans="1:26" ht="15.75">
      <c r="A61" s="131"/>
      <c r="B61" s="133"/>
      <c r="C61" s="131"/>
      <c r="D61" s="134"/>
      <c r="E61" s="135"/>
      <c r="F61" s="134"/>
      <c r="G61" s="827"/>
      <c r="H61" s="827"/>
      <c r="I61" s="827"/>
      <c r="J61" s="839"/>
      <c r="K61" s="830" t="s">
        <v>1590</v>
      </c>
      <c r="L61" s="830" t="s">
        <v>1682</v>
      </c>
      <c r="M61" s="830" t="s">
        <v>1682</v>
      </c>
      <c r="N61" s="827" t="s">
        <v>1682</v>
      </c>
      <c r="O61" s="827"/>
      <c r="P61" s="826" t="s">
        <v>1682</v>
      </c>
      <c r="Q61" s="827" t="s">
        <v>2520</v>
      </c>
      <c r="R61" s="827" t="s">
        <v>2520</v>
      </c>
      <c r="S61" s="675"/>
      <c r="T61" s="827"/>
      <c r="U61" s="672"/>
      <c r="V61" s="675"/>
      <c r="W61" s="827"/>
      <c r="X61" s="678"/>
      <c r="Y61" s="127" t="s">
        <v>1676</v>
      </c>
      <c r="Z61" s="127" t="s">
        <v>1676</v>
      </c>
    </row>
    <row r="62" spans="1:26" ht="15.75">
      <c r="A62" s="131"/>
      <c r="B62" s="133"/>
      <c r="C62" s="131"/>
      <c r="D62" s="134"/>
      <c r="E62" s="135"/>
      <c r="F62" s="134"/>
      <c r="G62" s="827"/>
      <c r="H62" s="827"/>
      <c r="I62" s="827"/>
      <c r="J62" s="839"/>
      <c r="K62" s="830" t="s">
        <v>1591</v>
      </c>
      <c r="L62" s="830"/>
      <c r="M62" s="830"/>
      <c r="N62" s="827"/>
      <c r="O62" s="827"/>
      <c r="P62" s="826"/>
      <c r="Q62" s="827" t="s">
        <v>2521</v>
      </c>
      <c r="R62" s="827" t="s">
        <v>2521</v>
      </c>
      <c r="S62" s="675"/>
      <c r="T62" s="827"/>
      <c r="U62" s="672"/>
      <c r="V62" s="675"/>
      <c r="W62" s="827"/>
      <c r="X62" s="678"/>
      <c r="Y62" s="127" t="s">
        <v>1677</v>
      </c>
      <c r="Z62" s="127" t="s">
        <v>1677</v>
      </c>
    </row>
    <row r="63" spans="1:26" ht="15.75">
      <c r="A63" s="131"/>
      <c r="B63" s="133"/>
      <c r="C63" s="131"/>
      <c r="D63" s="134"/>
      <c r="E63" s="135"/>
      <c r="F63" s="134"/>
      <c r="G63" s="827"/>
      <c r="H63" s="827"/>
      <c r="I63" s="827"/>
      <c r="J63" s="839"/>
      <c r="K63" s="830" t="s">
        <v>1592</v>
      </c>
      <c r="L63" s="830"/>
      <c r="M63" s="830"/>
      <c r="N63" s="827"/>
      <c r="O63" s="827"/>
      <c r="P63" s="826"/>
      <c r="Q63" s="827" t="s">
        <v>2522</v>
      </c>
      <c r="R63" s="827" t="s">
        <v>2522</v>
      </c>
      <c r="S63" s="675"/>
      <c r="T63" s="827"/>
      <c r="U63" s="672"/>
      <c r="V63" s="675"/>
      <c r="W63" s="827"/>
      <c r="X63" s="678"/>
      <c r="Y63" s="127" t="s">
        <v>1678</v>
      </c>
      <c r="Z63" s="127" t="s">
        <v>1678</v>
      </c>
    </row>
    <row r="64" spans="1:26" ht="15.75">
      <c r="A64" s="137"/>
      <c r="B64" s="138"/>
      <c r="C64" s="137"/>
      <c r="D64" s="139"/>
      <c r="E64" s="140"/>
      <c r="F64" s="139"/>
      <c r="G64" s="828"/>
      <c r="H64" s="828"/>
      <c r="I64" s="828"/>
      <c r="J64" s="840"/>
      <c r="K64" s="841"/>
      <c r="L64" s="841"/>
      <c r="M64" s="841"/>
      <c r="N64" s="828"/>
      <c r="O64" s="828"/>
      <c r="P64" s="875"/>
      <c r="Q64" s="877"/>
      <c r="R64" s="828"/>
      <c r="S64" s="679"/>
      <c r="T64" s="828"/>
      <c r="U64" s="672"/>
      <c r="V64" s="679"/>
      <c r="W64" s="828"/>
      <c r="X64" s="681"/>
      <c r="Y64" s="141" t="s">
        <v>1679</v>
      </c>
      <c r="Z64" s="141" t="s">
        <v>1679</v>
      </c>
    </row>
    <row r="65" spans="1:26" ht="15.75">
      <c r="A65" s="142">
        <v>1</v>
      </c>
      <c r="B65" s="142">
        <v>2</v>
      </c>
      <c r="C65" s="142">
        <v>3</v>
      </c>
      <c r="D65" s="128">
        <v>4</v>
      </c>
      <c r="E65" s="143">
        <v>5</v>
      </c>
      <c r="F65" s="128">
        <v>6</v>
      </c>
      <c r="G65" s="363">
        <v>7</v>
      </c>
      <c r="H65" s="363">
        <v>8</v>
      </c>
      <c r="I65" s="363">
        <v>9</v>
      </c>
      <c r="J65" s="837">
        <v>10</v>
      </c>
      <c r="K65" s="842">
        <v>11</v>
      </c>
      <c r="L65" s="842">
        <v>12</v>
      </c>
      <c r="M65" s="842">
        <v>13</v>
      </c>
      <c r="N65" s="363">
        <v>14</v>
      </c>
      <c r="O65" s="363">
        <v>15</v>
      </c>
      <c r="P65" s="842">
        <v>16</v>
      </c>
      <c r="Q65" s="363">
        <v>17</v>
      </c>
      <c r="R65" s="363">
        <v>18</v>
      </c>
      <c r="S65" s="595">
        <v>19</v>
      </c>
      <c r="T65" s="363">
        <v>20</v>
      </c>
      <c r="U65" s="676">
        <v>21</v>
      </c>
      <c r="V65" s="595">
        <v>22</v>
      </c>
      <c r="W65" s="363">
        <v>23</v>
      </c>
      <c r="X65" s="595">
        <v>24</v>
      </c>
      <c r="Y65" s="128">
        <v>25</v>
      </c>
      <c r="Z65" s="128">
        <v>26</v>
      </c>
    </row>
    <row r="66" spans="1:26" s="643" customFormat="1" ht="15.75">
      <c r="A66" s="919" t="s">
        <v>312</v>
      </c>
      <c r="B66" s="919"/>
      <c r="C66" s="919"/>
      <c r="D66" s="919" t="s">
        <v>312</v>
      </c>
      <c r="E66" s="919"/>
      <c r="F66" s="919"/>
      <c r="G66" s="920" t="s">
        <v>312</v>
      </c>
      <c r="H66" s="920"/>
      <c r="I66" s="920"/>
      <c r="J66" s="920"/>
      <c r="K66" s="920"/>
      <c r="L66" s="920"/>
      <c r="M66" s="920"/>
      <c r="N66" s="920"/>
      <c r="O66" s="920" t="s">
        <v>312</v>
      </c>
      <c r="P66" s="920"/>
      <c r="Q66" s="920"/>
      <c r="R66" s="920"/>
      <c r="S66" s="920"/>
      <c r="T66" s="919" t="s">
        <v>312</v>
      </c>
      <c r="U66" s="919"/>
      <c r="V66" s="919"/>
      <c r="W66" s="919" t="s">
        <v>312</v>
      </c>
      <c r="X66" s="919"/>
      <c r="Y66" s="919"/>
      <c r="Z66" s="919"/>
    </row>
    <row r="67" spans="1:26" ht="15.75">
      <c r="A67" s="128">
        <v>1</v>
      </c>
      <c r="B67" s="128" t="s">
        <v>769</v>
      </c>
      <c r="C67" s="151" t="s">
        <v>51</v>
      </c>
      <c r="D67" s="128">
        <v>1</v>
      </c>
      <c r="E67" s="128" t="s">
        <v>50</v>
      </c>
      <c r="F67" s="128" t="s">
        <v>1889</v>
      </c>
      <c r="G67" s="363">
        <v>1</v>
      </c>
      <c r="H67" s="148">
        <v>514.4</v>
      </c>
      <c r="I67" s="363"/>
      <c r="J67" s="363">
        <v>1</v>
      </c>
      <c r="K67" s="363"/>
      <c r="L67" s="851">
        <v>223931.28</v>
      </c>
      <c r="M67" s="851">
        <v>223931.28</v>
      </c>
      <c r="N67" s="851">
        <v>0</v>
      </c>
      <c r="O67" s="363">
        <v>1</v>
      </c>
      <c r="P67" s="363"/>
      <c r="Q67" s="383">
        <v>38688</v>
      </c>
      <c r="R67" s="363"/>
      <c r="S67" s="595" t="s">
        <v>1890</v>
      </c>
      <c r="T67" s="363">
        <v>1</v>
      </c>
      <c r="U67" s="595" t="s">
        <v>2436</v>
      </c>
      <c r="V67" s="595" t="s">
        <v>2437</v>
      </c>
      <c r="W67" s="363">
        <v>1</v>
      </c>
      <c r="X67" s="595"/>
      <c r="Y67" s="146"/>
      <c r="Z67" s="146"/>
    </row>
    <row r="68" spans="1:26" ht="15.75">
      <c r="A68" s="128">
        <v>2</v>
      </c>
      <c r="B68" s="128" t="s">
        <v>770</v>
      </c>
      <c r="C68" s="151" t="s">
        <v>52</v>
      </c>
      <c r="D68" s="128">
        <v>2</v>
      </c>
      <c r="E68" s="128" t="s">
        <v>50</v>
      </c>
      <c r="F68" s="128" t="s">
        <v>1891</v>
      </c>
      <c r="G68" s="363">
        <v>2</v>
      </c>
      <c r="H68" s="148">
        <v>332.5</v>
      </c>
      <c r="I68" s="363"/>
      <c r="J68" s="363">
        <v>1</v>
      </c>
      <c r="K68" s="363"/>
      <c r="L68" s="851">
        <v>348839.82</v>
      </c>
      <c r="M68" s="851">
        <v>348839.82</v>
      </c>
      <c r="N68" s="851">
        <v>0</v>
      </c>
      <c r="O68" s="363">
        <v>2</v>
      </c>
      <c r="P68" s="363"/>
      <c r="Q68" s="383">
        <v>38688</v>
      </c>
      <c r="R68" s="363"/>
      <c r="S68" s="595" t="s">
        <v>1892</v>
      </c>
      <c r="T68" s="363">
        <v>2</v>
      </c>
      <c r="U68" s="595" t="s">
        <v>2436</v>
      </c>
      <c r="V68" s="595" t="s">
        <v>2437</v>
      </c>
      <c r="W68" s="363">
        <v>2</v>
      </c>
      <c r="X68" s="595"/>
      <c r="Y68" s="146"/>
      <c r="Z68" s="146"/>
    </row>
    <row r="69" spans="1:26" ht="15.75">
      <c r="A69" s="128">
        <v>3</v>
      </c>
      <c r="B69" s="128" t="s">
        <v>771</v>
      </c>
      <c r="C69" s="151" t="s">
        <v>307</v>
      </c>
      <c r="D69" s="128">
        <v>3</v>
      </c>
      <c r="E69" s="128" t="s">
        <v>50</v>
      </c>
      <c r="F69" s="146"/>
      <c r="G69" s="363">
        <v>3</v>
      </c>
      <c r="H69" s="363"/>
      <c r="I69" s="363"/>
      <c r="J69" s="363"/>
      <c r="K69" s="363"/>
      <c r="L69" s="851">
        <v>111528.92</v>
      </c>
      <c r="M69" s="851">
        <v>111528.92</v>
      </c>
      <c r="N69" s="851">
        <v>0</v>
      </c>
      <c r="O69" s="363">
        <v>3</v>
      </c>
      <c r="P69" s="363"/>
      <c r="Q69" s="363"/>
      <c r="R69" s="363"/>
      <c r="S69" s="595"/>
      <c r="T69" s="363">
        <v>3</v>
      </c>
      <c r="U69" s="595"/>
      <c r="V69" s="595"/>
      <c r="W69" s="363">
        <v>3</v>
      </c>
      <c r="X69" s="595"/>
      <c r="Y69" s="146"/>
      <c r="Z69" s="146"/>
    </row>
    <row r="70" spans="1:26" ht="15.75">
      <c r="A70" s="128">
        <v>4</v>
      </c>
      <c r="B70" s="128" t="s">
        <v>772</v>
      </c>
      <c r="C70" s="151" t="s">
        <v>53</v>
      </c>
      <c r="D70" s="128">
        <v>4</v>
      </c>
      <c r="E70" s="128" t="s">
        <v>50</v>
      </c>
      <c r="F70" s="128" t="s">
        <v>1893</v>
      </c>
      <c r="G70" s="363">
        <v>4</v>
      </c>
      <c r="H70" s="363">
        <v>118.7</v>
      </c>
      <c r="I70" s="363"/>
      <c r="J70" s="363">
        <v>1</v>
      </c>
      <c r="K70" s="363"/>
      <c r="L70" s="851">
        <v>197861.61</v>
      </c>
      <c r="M70" s="851">
        <v>197861.61</v>
      </c>
      <c r="N70" s="851">
        <v>0</v>
      </c>
      <c r="O70" s="363">
        <v>4</v>
      </c>
      <c r="P70" s="363"/>
      <c r="Q70" s="383">
        <v>38688</v>
      </c>
      <c r="R70" s="363"/>
      <c r="S70" s="595" t="s">
        <v>1894</v>
      </c>
      <c r="T70" s="363">
        <v>4</v>
      </c>
      <c r="U70" s="595" t="s">
        <v>2436</v>
      </c>
      <c r="V70" s="595" t="s">
        <v>2437</v>
      </c>
      <c r="W70" s="363">
        <v>4</v>
      </c>
      <c r="X70" s="595"/>
      <c r="Y70" s="146"/>
      <c r="Z70" s="146"/>
    </row>
    <row r="71" spans="1:26" ht="15.75">
      <c r="A71" s="128">
        <v>5</v>
      </c>
      <c r="B71" s="128" t="s">
        <v>773</v>
      </c>
      <c r="C71" s="151" t="s">
        <v>54</v>
      </c>
      <c r="D71" s="128">
        <v>5</v>
      </c>
      <c r="E71" s="128" t="s">
        <v>50</v>
      </c>
      <c r="F71" s="128" t="s">
        <v>1895</v>
      </c>
      <c r="G71" s="363">
        <v>5</v>
      </c>
      <c r="H71" s="363">
        <v>69.1</v>
      </c>
      <c r="I71" s="363"/>
      <c r="J71" s="363">
        <v>1</v>
      </c>
      <c r="K71" s="363"/>
      <c r="L71" s="851">
        <v>212241.63</v>
      </c>
      <c r="M71" s="851">
        <v>212241.63</v>
      </c>
      <c r="N71" s="851">
        <v>0</v>
      </c>
      <c r="O71" s="363">
        <v>5</v>
      </c>
      <c r="P71" s="363"/>
      <c r="Q71" s="383">
        <v>38688</v>
      </c>
      <c r="R71" s="363"/>
      <c r="S71" s="595" t="s">
        <v>1896</v>
      </c>
      <c r="T71" s="363">
        <v>5</v>
      </c>
      <c r="U71" s="595" t="s">
        <v>2436</v>
      </c>
      <c r="V71" s="595" t="s">
        <v>2437</v>
      </c>
      <c r="W71" s="363">
        <v>5</v>
      </c>
      <c r="X71" s="595"/>
      <c r="Y71" s="146"/>
      <c r="Z71" s="146"/>
    </row>
    <row r="72" spans="1:26" ht="15.75">
      <c r="A72" s="128">
        <v>6</v>
      </c>
      <c r="B72" s="128" t="s">
        <v>774</v>
      </c>
      <c r="C72" s="151" t="s">
        <v>55</v>
      </c>
      <c r="D72" s="128">
        <v>6</v>
      </c>
      <c r="E72" s="128" t="s">
        <v>50</v>
      </c>
      <c r="F72" s="146"/>
      <c r="G72" s="363">
        <v>6</v>
      </c>
      <c r="H72" s="363"/>
      <c r="I72" s="363"/>
      <c r="J72" s="363"/>
      <c r="K72" s="363"/>
      <c r="L72" s="851">
        <v>53901.56</v>
      </c>
      <c r="M72" s="851">
        <v>53901.56</v>
      </c>
      <c r="N72" s="851">
        <v>0</v>
      </c>
      <c r="O72" s="363">
        <v>6</v>
      </c>
      <c r="P72" s="363"/>
      <c r="Q72" s="363"/>
      <c r="R72" s="363"/>
      <c r="S72" s="595"/>
      <c r="T72" s="363">
        <v>6</v>
      </c>
      <c r="U72" s="595"/>
      <c r="V72" s="595"/>
      <c r="W72" s="363">
        <v>6</v>
      </c>
      <c r="X72" s="595"/>
      <c r="Y72" s="146"/>
      <c r="Z72" s="146"/>
    </row>
    <row r="73" spans="1:26" ht="15.75">
      <c r="A73" s="128">
        <v>7</v>
      </c>
      <c r="B73" s="128" t="s">
        <v>775</v>
      </c>
      <c r="C73" s="151" t="s">
        <v>56</v>
      </c>
      <c r="D73" s="128">
        <v>7</v>
      </c>
      <c r="E73" s="128" t="s">
        <v>50</v>
      </c>
      <c r="F73" s="371"/>
      <c r="G73" s="363">
        <v>7</v>
      </c>
      <c r="H73" s="363"/>
      <c r="I73" s="363"/>
      <c r="J73" s="363"/>
      <c r="K73" s="363"/>
      <c r="L73" s="851">
        <v>90297.5</v>
      </c>
      <c r="M73" s="851">
        <v>90297.5</v>
      </c>
      <c r="N73" s="851">
        <v>0</v>
      </c>
      <c r="O73" s="363">
        <v>7</v>
      </c>
      <c r="P73" s="363"/>
      <c r="Q73" s="363"/>
      <c r="R73" s="363"/>
      <c r="S73" s="595"/>
      <c r="T73" s="363">
        <v>7</v>
      </c>
      <c r="U73" s="595"/>
      <c r="V73" s="595"/>
      <c r="W73" s="363">
        <v>7</v>
      </c>
      <c r="X73" s="595"/>
      <c r="Y73" s="146"/>
      <c r="Z73" s="146"/>
    </row>
    <row r="74" spans="1:26" ht="15.75">
      <c r="A74" s="128">
        <v>8</v>
      </c>
      <c r="B74" s="128" t="s">
        <v>776</v>
      </c>
      <c r="C74" s="151" t="s">
        <v>57</v>
      </c>
      <c r="D74" s="128">
        <v>8</v>
      </c>
      <c r="E74" s="128" t="s">
        <v>50</v>
      </c>
      <c r="F74" s="146"/>
      <c r="G74" s="363">
        <v>8</v>
      </c>
      <c r="H74" s="363"/>
      <c r="I74" s="363"/>
      <c r="J74" s="363"/>
      <c r="K74" s="363"/>
      <c r="L74" s="851">
        <v>133327.72</v>
      </c>
      <c r="M74" s="851">
        <v>133327.72</v>
      </c>
      <c r="N74" s="851">
        <v>0</v>
      </c>
      <c r="O74" s="363">
        <v>8</v>
      </c>
      <c r="P74" s="363"/>
      <c r="Q74" s="363"/>
      <c r="R74" s="363"/>
      <c r="S74" s="595"/>
      <c r="T74" s="363">
        <v>8</v>
      </c>
      <c r="U74" s="595"/>
      <c r="V74" s="595"/>
      <c r="W74" s="363">
        <v>8</v>
      </c>
      <c r="X74" s="595"/>
      <c r="Y74" s="146"/>
      <c r="Z74" s="146"/>
    </row>
    <row r="75" spans="1:26" ht="15.75">
      <c r="A75" s="128">
        <v>9</v>
      </c>
      <c r="B75" s="128" t="s">
        <v>777</v>
      </c>
      <c r="C75" s="151" t="s">
        <v>58</v>
      </c>
      <c r="D75" s="128">
        <v>9</v>
      </c>
      <c r="E75" s="128" t="s">
        <v>50</v>
      </c>
      <c r="F75" s="128"/>
      <c r="G75" s="363">
        <v>9</v>
      </c>
      <c r="H75" s="363"/>
      <c r="I75" s="363"/>
      <c r="J75" s="363"/>
      <c r="K75" s="363"/>
      <c r="L75" s="851">
        <v>53295.18</v>
      </c>
      <c r="M75" s="851">
        <v>53295.18</v>
      </c>
      <c r="N75" s="851">
        <v>0</v>
      </c>
      <c r="O75" s="363">
        <v>9</v>
      </c>
      <c r="P75" s="363"/>
      <c r="Q75" s="363"/>
      <c r="R75" s="363"/>
      <c r="S75" s="595"/>
      <c r="T75" s="363">
        <v>9</v>
      </c>
      <c r="U75" s="595"/>
      <c r="V75" s="595"/>
      <c r="W75" s="363">
        <v>9</v>
      </c>
      <c r="X75" s="595"/>
      <c r="Y75" s="146"/>
      <c r="Z75" s="146"/>
    </row>
    <row r="76" spans="1:26" ht="15.75">
      <c r="A76" s="128">
        <v>10</v>
      </c>
      <c r="B76" s="128" t="s">
        <v>778</v>
      </c>
      <c r="C76" s="151" t="s">
        <v>2122</v>
      </c>
      <c r="D76" s="128">
        <v>10</v>
      </c>
      <c r="E76" s="128" t="s">
        <v>50</v>
      </c>
      <c r="F76" s="146"/>
      <c r="G76" s="363">
        <v>10</v>
      </c>
      <c r="H76" s="363"/>
      <c r="I76" s="363"/>
      <c r="J76" s="363"/>
      <c r="K76" s="363"/>
      <c r="L76" s="851">
        <v>87000</v>
      </c>
      <c r="M76" s="851">
        <v>79750</v>
      </c>
      <c r="N76" s="851">
        <v>7250</v>
      </c>
      <c r="O76" s="363">
        <v>10</v>
      </c>
      <c r="P76" s="363"/>
      <c r="Q76" s="363"/>
      <c r="R76" s="363"/>
      <c r="S76" s="595"/>
      <c r="T76" s="363">
        <v>10</v>
      </c>
      <c r="U76" s="595"/>
      <c r="V76" s="595"/>
      <c r="W76" s="363">
        <v>10</v>
      </c>
      <c r="X76" s="595"/>
      <c r="Y76" s="146"/>
      <c r="Z76" s="146"/>
    </row>
    <row r="77" spans="1:26" ht="31.5">
      <c r="A77" s="128">
        <v>11</v>
      </c>
      <c r="B77" s="128" t="s">
        <v>720</v>
      </c>
      <c r="C77" s="128" t="s">
        <v>1931</v>
      </c>
      <c r="D77" s="128">
        <v>11</v>
      </c>
      <c r="E77" s="145" t="s">
        <v>3416</v>
      </c>
      <c r="F77" s="128" t="s">
        <v>3417</v>
      </c>
      <c r="G77" s="363">
        <v>11</v>
      </c>
      <c r="H77" s="363">
        <v>277</v>
      </c>
      <c r="I77" s="363"/>
      <c r="J77" s="363">
        <v>1</v>
      </c>
      <c r="K77" s="363"/>
      <c r="L77" s="843">
        <v>2920009</v>
      </c>
      <c r="M77" s="843">
        <v>2920009</v>
      </c>
      <c r="N77" s="843">
        <v>0</v>
      </c>
      <c r="O77" s="363">
        <v>11</v>
      </c>
      <c r="P77" s="363"/>
      <c r="Q77" s="383">
        <v>38688</v>
      </c>
      <c r="R77" s="363"/>
      <c r="S77" s="595" t="s">
        <v>2079</v>
      </c>
      <c r="T77" s="363">
        <v>11</v>
      </c>
      <c r="U77" s="595" t="s">
        <v>2436</v>
      </c>
      <c r="V77" s="595" t="s">
        <v>2437</v>
      </c>
      <c r="W77" s="363">
        <v>11</v>
      </c>
      <c r="X77" s="595"/>
      <c r="Y77" s="146"/>
      <c r="Z77" s="146"/>
    </row>
    <row r="78" spans="1:26" ht="15.75">
      <c r="A78" s="128">
        <v>12</v>
      </c>
      <c r="B78" s="128" t="s">
        <v>721</v>
      </c>
      <c r="C78" s="793" t="s">
        <v>2041</v>
      </c>
      <c r="D78" s="128">
        <v>12</v>
      </c>
      <c r="E78" s="128" t="s">
        <v>973</v>
      </c>
      <c r="F78" s="146"/>
      <c r="G78" s="363">
        <v>12</v>
      </c>
      <c r="H78" s="363"/>
      <c r="I78" s="363"/>
      <c r="J78" s="363">
        <v>1</v>
      </c>
      <c r="K78" s="363"/>
      <c r="L78" s="843">
        <v>149625</v>
      </c>
      <c r="M78" s="843">
        <v>149625</v>
      </c>
      <c r="N78" s="148">
        <v>0</v>
      </c>
      <c r="O78" s="363">
        <v>12</v>
      </c>
      <c r="P78" s="363"/>
      <c r="Q78" s="363"/>
      <c r="R78" s="363"/>
      <c r="S78" s="595"/>
      <c r="T78" s="363">
        <v>12</v>
      </c>
      <c r="U78" s="595"/>
      <c r="V78" s="595"/>
      <c r="W78" s="363">
        <v>12</v>
      </c>
      <c r="X78" s="595"/>
      <c r="Y78" s="146"/>
      <c r="Z78" s="146"/>
    </row>
    <row r="79" spans="1:26" ht="15.75">
      <c r="A79" s="128"/>
      <c r="B79" s="128"/>
      <c r="C79" s="152"/>
      <c r="D79" s="128"/>
      <c r="E79" s="128"/>
      <c r="F79" s="128"/>
      <c r="G79" s="363" t="s">
        <v>1713</v>
      </c>
      <c r="H79" s="363"/>
      <c r="I79" s="363"/>
      <c r="J79" s="363"/>
      <c r="K79" s="363"/>
      <c r="L79" s="852">
        <f>SUM(L67:L78)</f>
        <v>4581859.22</v>
      </c>
      <c r="M79" s="851">
        <f>SUM(M67:M78)</f>
        <v>4574609.22</v>
      </c>
      <c r="N79" s="852">
        <f>SUM(N67:N78)</f>
        <v>7250</v>
      </c>
      <c r="O79" s="363"/>
      <c r="P79" s="363"/>
      <c r="Q79" s="363"/>
      <c r="R79" s="363"/>
      <c r="S79" s="595"/>
      <c r="T79" s="363"/>
      <c r="U79" s="595"/>
      <c r="V79" s="595"/>
      <c r="W79" s="363"/>
      <c r="X79" s="595"/>
      <c r="Y79" s="146"/>
      <c r="Z79" s="146"/>
    </row>
    <row r="80" spans="1:26" s="643" customFormat="1" ht="15" customHeight="1">
      <c r="A80" s="919" t="s">
        <v>2123</v>
      </c>
      <c r="B80" s="919"/>
      <c r="C80" s="919"/>
      <c r="D80" s="919" t="s">
        <v>2123</v>
      </c>
      <c r="E80" s="919"/>
      <c r="F80" s="919"/>
      <c r="G80" s="920" t="s">
        <v>2123</v>
      </c>
      <c r="H80" s="920"/>
      <c r="I80" s="920"/>
      <c r="J80" s="920"/>
      <c r="K80" s="920"/>
      <c r="L80" s="920"/>
      <c r="M80" s="920"/>
      <c r="N80" s="920"/>
      <c r="O80" s="920" t="s">
        <v>2123</v>
      </c>
      <c r="P80" s="920"/>
      <c r="Q80" s="920"/>
      <c r="R80" s="920"/>
      <c r="S80" s="920"/>
      <c r="T80" s="919" t="s">
        <v>2123</v>
      </c>
      <c r="U80" s="919"/>
      <c r="V80" s="919"/>
      <c r="W80" s="919" t="s">
        <v>2123</v>
      </c>
      <c r="X80" s="919"/>
      <c r="Y80" s="919"/>
      <c r="Z80" s="919"/>
    </row>
    <row r="81" spans="1:26" ht="15.75">
      <c r="A81" s="128">
        <v>1</v>
      </c>
      <c r="B81" s="128" t="s">
        <v>779</v>
      </c>
      <c r="C81" s="128" t="s">
        <v>1930</v>
      </c>
      <c r="D81" s="128">
        <v>1</v>
      </c>
      <c r="E81" s="128" t="s">
        <v>1825</v>
      </c>
      <c r="F81" s="128" t="s">
        <v>2064</v>
      </c>
      <c r="G81" s="363">
        <v>1</v>
      </c>
      <c r="H81" s="363">
        <v>1752.8</v>
      </c>
      <c r="I81" s="363"/>
      <c r="J81" s="363">
        <v>2</v>
      </c>
      <c r="K81" s="363"/>
      <c r="L81" s="850">
        <v>10341701.1</v>
      </c>
      <c r="M81" s="850">
        <v>6894467.72</v>
      </c>
      <c r="N81" s="844">
        <v>3447233.38</v>
      </c>
      <c r="O81" s="363">
        <v>1</v>
      </c>
      <c r="P81" s="363"/>
      <c r="Q81" s="383">
        <v>38688</v>
      </c>
      <c r="R81" s="363"/>
      <c r="S81" s="595" t="s">
        <v>946</v>
      </c>
      <c r="T81" s="363">
        <v>1</v>
      </c>
      <c r="U81" s="595" t="s">
        <v>2436</v>
      </c>
      <c r="V81" s="595" t="s">
        <v>2437</v>
      </c>
      <c r="W81" s="363">
        <v>1</v>
      </c>
      <c r="X81" s="595"/>
      <c r="Y81" s="146"/>
      <c r="Z81" s="146"/>
    </row>
    <row r="82" spans="1:26" ht="15.75">
      <c r="A82" s="128">
        <v>2</v>
      </c>
      <c r="B82" s="128" t="s">
        <v>780</v>
      </c>
      <c r="C82" s="128" t="s">
        <v>918</v>
      </c>
      <c r="D82" s="128">
        <v>2</v>
      </c>
      <c r="E82" s="128" t="s">
        <v>1825</v>
      </c>
      <c r="F82" s="128" t="s">
        <v>947</v>
      </c>
      <c r="G82" s="363">
        <v>2</v>
      </c>
      <c r="H82" s="363">
        <v>270.8</v>
      </c>
      <c r="I82" s="363"/>
      <c r="J82" s="363">
        <v>1</v>
      </c>
      <c r="K82" s="363"/>
      <c r="L82" s="850">
        <v>394921.24</v>
      </c>
      <c r="M82" s="850">
        <v>241891.41</v>
      </c>
      <c r="N82" s="844">
        <v>153029.81</v>
      </c>
      <c r="O82" s="363">
        <v>2</v>
      </c>
      <c r="P82" s="363"/>
      <c r="Q82" s="383">
        <v>38688</v>
      </c>
      <c r="R82" s="363"/>
      <c r="S82" s="595" t="s">
        <v>469</v>
      </c>
      <c r="T82" s="363">
        <v>2</v>
      </c>
      <c r="U82" s="595" t="s">
        <v>2436</v>
      </c>
      <c r="V82" s="595" t="s">
        <v>2437</v>
      </c>
      <c r="W82" s="363">
        <v>2</v>
      </c>
      <c r="X82" s="595"/>
      <c r="Y82" s="146"/>
      <c r="Z82" s="146"/>
    </row>
    <row r="83" spans="1:26" ht="15.75">
      <c r="A83" s="128">
        <v>3</v>
      </c>
      <c r="B83" s="128" t="s">
        <v>781</v>
      </c>
      <c r="C83" s="128" t="s">
        <v>2035</v>
      </c>
      <c r="D83" s="363">
        <v>3</v>
      </c>
      <c r="E83" s="128" t="s">
        <v>1825</v>
      </c>
      <c r="F83" s="128"/>
      <c r="G83" s="363">
        <v>3</v>
      </c>
      <c r="H83" s="363">
        <v>48</v>
      </c>
      <c r="I83" s="363"/>
      <c r="J83" s="363"/>
      <c r="K83" s="363"/>
      <c r="L83" s="850">
        <v>17734.51</v>
      </c>
      <c r="M83" s="850">
        <v>17734.51</v>
      </c>
      <c r="N83" s="844">
        <v>0</v>
      </c>
      <c r="O83" s="363">
        <v>3</v>
      </c>
      <c r="P83" s="363"/>
      <c r="Q83" s="363"/>
      <c r="R83" s="363"/>
      <c r="S83" s="595"/>
      <c r="T83" s="363">
        <v>3</v>
      </c>
      <c r="U83" s="595"/>
      <c r="V83" s="595"/>
      <c r="W83" s="363">
        <v>3</v>
      </c>
      <c r="X83" s="595"/>
      <c r="Y83" s="146"/>
      <c r="Z83" s="146"/>
    </row>
    <row r="84" spans="1:26" ht="15.75">
      <c r="A84" s="128">
        <v>4</v>
      </c>
      <c r="B84" s="128" t="s">
        <v>782</v>
      </c>
      <c r="C84" s="128" t="s">
        <v>2037</v>
      </c>
      <c r="D84" s="363">
        <v>4</v>
      </c>
      <c r="E84" s="363" t="s">
        <v>1825</v>
      </c>
      <c r="F84" s="128"/>
      <c r="G84" s="363">
        <v>4</v>
      </c>
      <c r="H84" s="363"/>
      <c r="I84" s="363"/>
      <c r="J84" s="363"/>
      <c r="K84" s="363"/>
      <c r="L84" s="850">
        <v>78032.87</v>
      </c>
      <c r="M84" s="850">
        <v>78032.87</v>
      </c>
      <c r="N84" s="844">
        <v>0</v>
      </c>
      <c r="O84" s="363">
        <v>4</v>
      </c>
      <c r="P84" s="363"/>
      <c r="Q84" s="363"/>
      <c r="R84" s="363"/>
      <c r="S84" s="595"/>
      <c r="T84" s="363">
        <v>4</v>
      </c>
      <c r="U84" s="595"/>
      <c r="V84" s="595"/>
      <c r="W84" s="363">
        <v>4</v>
      </c>
      <c r="X84" s="595"/>
      <c r="Y84" s="146"/>
      <c r="Z84" s="146"/>
    </row>
    <row r="85" spans="1:26" ht="102.75" customHeight="1">
      <c r="A85" s="363">
        <v>5</v>
      </c>
      <c r="B85" s="327" t="s">
        <v>3107</v>
      </c>
      <c r="C85" s="362" t="s">
        <v>3195</v>
      </c>
      <c r="D85" s="363">
        <v>5</v>
      </c>
      <c r="E85" s="362" t="s">
        <v>3108</v>
      </c>
      <c r="F85" s="363" t="s">
        <v>3109</v>
      </c>
      <c r="G85" s="363">
        <v>5</v>
      </c>
      <c r="H85" s="363">
        <v>14</v>
      </c>
      <c r="I85" s="363"/>
      <c r="J85" s="363">
        <v>1</v>
      </c>
      <c r="K85" s="363"/>
      <c r="L85" s="853">
        <v>4280004</v>
      </c>
      <c r="M85" s="853">
        <v>4280004</v>
      </c>
      <c r="N85" s="844">
        <v>0</v>
      </c>
      <c r="O85" s="363">
        <v>5</v>
      </c>
      <c r="P85" s="363"/>
      <c r="Q85" s="383">
        <v>43460</v>
      </c>
      <c r="R85" s="363"/>
      <c r="S85" s="196" t="s">
        <v>2868</v>
      </c>
      <c r="T85" s="363">
        <v>5</v>
      </c>
      <c r="U85" s="595" t="s">
        <v>2436</v>
      </c>
      <c r="V85" s="595" t="s">
        <v>2437</v>
      </c>
      <c r="W85" s="363"/>
      <c r="X85" s="595"/>
      <c r="Y85" s="146"/>
      <c r="Z85" s="146"/>
    </row>
    <row r="86" spans="1:26" ht="16.5" thickBot="1">
      <c r="A86" s="128"/>
      <c r="B86" s="128"/>
      <c r="C86" s="128"/>
      <c r="D86" s="128"/>
      <c r="E86" s="128"/>
      <c r="F86" s="128"/>
      <c r="G86" s="363" t="s">
        <v>1713</v>
      </c>
      <c r="H86" s="148"/>
      <c r="I86" s="363"/>
      <c r="J86" s="363"/>
      <c r="K86" s="363"/>
      <c r="L86" s="854">
        <f>SUM(L81:L85)</f>
        <v>15112393.719999999</v>
      </c>
      <c r="M86" s="854">
        <f>SUM(M81:M85)</f>
        <v>11512130.51</v>
      </c>
      <c r="N86" s="844">
        <f>SUM(N81:N85)</f>
        <v>3600263.19</v>
      </c>
      <c r="O86" s="363"/>
      <c r="P86" s="363"/>
      <c r="Q86" s="363"/>
      <c r="R86" s="363"/>
      <c r="S86" s="595"/>
      <c r="T86" s="363"/>
      <c r="U86" s="595"/>
      <c r="V86" s="595"/>
      <c r="W86" s="363"/>
      <c r="X86" s="595"/>
      <c r="Y86" s="146"/>
      <c r="Z86" s="146"/>
    </row>
    <row r="87" spans="1:26" s="643" customFormat="1" ht="15.75">
      <c r="A87" s="919" t="s">
        <v>1607</v>
      </c>
      <c r="B87" s="919"/>
      <c r="C87" s="919"/>
      <c r="D87" s="919" t="s">
        <v>1607</v>
      </c>
      <c r="E87" s="919"/>
      <c r="F87" s="919"/>
      <c r="G87" s="920" t="s">
        <v>1607</v>
      </c>
      <c r="H87" s="920"/>
      <c r="I87" s="920"/>
      <c r="J87" s="920"/>
      <c r="K87" s="920"/>
      <c r="L87" s="920"/>
      <c r="M87" s="920"/>
      <c r="N87" s="920"/>
      <c r="O87" s="920" t="s">
        <v>1607</v>
      </c>
      <c r="P87" s="920"/>
      <c r="Q87" s="920"/>
      <c r="R87" s="920"/>
      <c r="S87" s="920"/>
      <c r="T87" s="919" t="s">
        <v>1607</v>
      </c>
      <c r="U87" s="919"/>
      <c r="V87" s="919"/>
      <c r="W87" s="919" t="s">
        <v>1607</v>
      </c>
      <c r="X87" s="919"/>
      <c r="Y87" s="919"/>
      <c r="Z87" s="919"/>
    </row>
    <row r="88" spans="1:26" ht="15.75">
      <c r="A88" s="128">
        <v>1</v>
      </c>
      <c r="B88" s="128" t="s">
        <v>1147</v>
      </c>
      <c r="C88" s="153" t="s">
        <v>2039</v>
      </c>
      <c r="D88" s="128">
        <v>1</v>
      </c>
      <c r="E88" s="128" t="s">
        <v>466</v>
      </c>
      <c r="F88" s="128" t="s">
        <v>471</v>
      </c>
      <c r="G88" s="363">
        <v>1</v>
      </c>
      <c r="H88" s="363">
        <v>3319.8</v>
      </c>
      <c r="I88" s="363"/>
      <c r="J88" s="363">
        <v>2</v>
      </c>
      <c r="K88" s="363"/>
      <c r="L88" s="850">
        <v>55920205.28</v>
      </c>
      <c r="M88" s="850">
        <v>42639157.38</v>
      </c>
      <c r="N88" s="844">
        <v>13281047.9</v>
      </c>
      <c r="O88" s="363">
        <v>1</v>
      </c>
      <c r="P88" s="363"/>
      <c r="Q88" s="383">
        <v>38701</v>
      </c>
      <c r="R88" s="363"/>
      <c r="S88" s="595" t="s">
        <v>472</v>
      </c>
      <c r="T88" s="363">
        <v>1</v>
      </c>
      <c r="U88" s="595" t="s">
        <v>2436</v>
      </c>
      <c r="V88" s="595" t="s">
        <v>2437</v>
      </c>
      <c r="W88" s="363">
        <v>1</v>
      </c>
      <c r="X88" s="595"/>
      <c r="Y88" s="146"/>
      <c r="Z88" s="146"/>
    </row>
    <row r="89" spans="1:26" ht="15.75">
      <c r="A89" s="128">
        <v>2</v>
      </c>
      <c r="B89" s="128" t="s">
        <v>1148</v>
      </c>
      <c r="C89" s="153" t="s">
        <v>1143</v>
      </c>
      <c r="D89" s="128">
        <v>2</v>
      </c>
      <c r="E89" s="128" t="s">
        <v>466</v>
      </c>
      <c r="F89" s="128" t="s">
        <v>473</v>
      </c>
      <c r="G89" s="363">
        <v>2</v>
      </c>
      <c r="H89" s="363">
        <v>32.9</v>
      </c>
      <c r="I89" s="363"/>
      <c r="J89" s="363">
        <v>1</v>
      </c>
      <c r="K89" s="363"/>
      <c r="L89" s="850">
        <v>29629</v>
      </c>
      <c r="M89" s="850">
        <v>29629</v>
      </c>
      <c r="N89" s="844">
        <f>L89-M89</f>
        <v>0</v>
      </c>
      <c r="O89" s="363">
        <v>2</v>
      </c>
      <c r="P89" s="363"/>
      <c r="Q89" s="383">
        <v>38688</v>
      </c>
      <c r="R89" s="363"/>
      <c r="S89" s="595" t="s">
        <v>1626</v>
      </c>
      <c r="T89" s="363">
        <v>2</v>
      </c>
      <c r="U89" s="595" t="s">
        <v>2436</v>
      </c>
      <c r="V89" s="595" t="s">
        <v>2437</v>
      </c>
      <c r="W89" s="363">
        <v>2</v>
      </c>
      <c r="X89" s="595"/>
      <c r="Y89" s="146"/>
      <c r="Z89" s="146"/>
    </row>
    <row r="90" spans="1:26" ht="15.75">
      <c r="A90" s="128">
        <v>3</v>
      </c>
      <c r="B90" s="128" t="s">
        <v>1149</v>
      </c>
      <c r="C90" s="153" t="s">
        <v>1144</v>
      </c>
      <c r="D90" s="128">
        <v>3</v>
      </c>
      <c r="E90" s="128" t="s">
        <v>466</v>
      </c>
      <c r="F90" s="146"/>
      <c r="G90" s="363">
        <v>3</v>
      </c>
      <c r="H90" s="363"/>
      <c r="I90" s="363"/>
      <c r="J90" s="363"/>
      <c r="K90" s="363"/>
      <c r="L90" s="850">
        <v>11409</v>
      </c>
      <c r="M90" s="850">
        <v>11409</v>
      </c>
      <c r="N90" s="844">
        <f>L90-M90</f>
        <v>0</v>
      </c>
      <c r="O90" s="363">
        <v>3</v>
      </c>
      <c r="P90" s="363"/>
      <c r="Q90" s="363"/>
      <c r="R90" s="363"/>
      <c r="S90" s="595"/>
      <c r="T90" s="363">
        <v>3</v>
      </c>
      <c r="U90" s="595"/>
      <c r="V90" s="595"/>
      <c r="W90" s="363">
        <v>3</v>
      </c>
      <c r="X90" s="595"/>
      <c r="Y90" s="146"/>
      <c r="Z90" s="146"/>
    </row>
    <row r="91" spans="1:26" ht="15.75">
      <c r="A91" s="128">
        <v>4</v>
      </c>
      <c r="B91" s="128" t="s">
        <v>1150</v>
      </c>
      <c r="C91" s="152" t="s">
        <v>1145</v>
      </c>
      <c r="D91" s="128">
        <v>4</v>
      </c>
      <c r="E91" s="128" t="s">
        <v>466</v>
      </c>
      <c r="F91" s="146"/>
      <c r="G91" s="363">
        <v>4</v>
      </c>
      <c r="H91" s="363"/>
      <c r="I91" s="363"/>
      <c r="J91" s="363"/>
      <c r="K91" s="363"/>
      <c r="L91" s="850">
        <v>377280</v>
      </c>
      <c r="M91" s="850">
        <v>252777.6</v>
      </c>
      <c r="N91" s="844">
        <f>L91-M91</f>
        <v>124502.4</v>
      </c>
      <c r="O91" s="363">
        <v>4</v>
      </c>
      <c r="P91" s="363"/>
      <c r="Q91" s="363"/>
      <c r="R91" s="363"/>
      <c r="S91" s="595"/>
      <c r="T91" s="363">
        <v>4</v>
      </c>
      <c r="U91" s="595"/>
      <c r="V91" s="595"/>
      <c r="W91" s="363">
        <v>4</v>
      </c>
      <c r="X91" s="595"/>
      <c r="Y91" s="146"/>
      <c r="Z91" s="146"/>
    </row>
    <row r="92" spans="1:26" ht="15.75">
      <c r="A92" s="128">
        <v>5</v>
      </c>
      <c r="B92" s="128" t="s">
        <v>1151</v>
      </c>
      <c r="C92" s="153" t="s">
        <v>1146</v>
      </c>
      <c r="D92" s="128">
        <v>5</v>
      </c>
      <c r="E92" s="128" t="s">
        <v>466</v>
      </c>
      <c r="F92" s="146"/>
      <c r="G92" s="363">
        <v>5</v>
      </c>
      <c r="H92" s="363"/>
      <c r="I92" s="363"/>
      <c r="J92" s="363"/>
      <c r="K92" s="363"/>
      <c r="L92" s="850">
        <v>26685</v>
      </c>
      <c r="M92" s="850">
        <v>26685</v>
      </c>
      <c r="N92" s="844">
        <f>L92-M92</f>
        <v>0</v>
      </c>
      <c r="O92" s="363">
        <v>5</v>
      </c>
      <c r="P92" s="363"/>
      <c r="Q92" s="363"/>
      <c r="R92" s="363"/>
      <c r="S92" s="595"/>
      <c r="T92" s="363">
        <v>5</v>
      </c>
      <c r="U92" s="595"/>
      <c r="V92" s="595"/>
      <c r="W92" s="363">
        <v>5</v>
      </c>
      <c r="X92" s="595"/>
      <c r="Y92" s="146"/>
      <c r="Z92" s="146"/>
    </row>
    <row r="93" spans="1:26" ht="15.75">
      <c r="A93" s="128"/>
      <c r="B93" s="146"/>
      <c r="C93" s="146"/>
      <c r="D93" s="128"/>
      <c r="E93" s="146"/>
      <c r="F93" s="146"/>
      <c r="G93" s="363" t="s">
        <v>1713</v>
      </c>
      <c r="H93" s="363"/>
      <c r="I93" s="363"/>
      <c r="J93" s="363"/>
      <c r="K93" s="363"/>
      <c r="L93" s="850">
        <f>SUM(L88:L92)</f>
        <v>56365208.28</v>
      </c>
      <c r="M93" s="850">
        <f>SUM(M88:M92)</f>
        <v>42959657.980000004</v>
      </c>
      <c r="N93" s="850">
        <f>SUM(N88:N92)</f>
        <v>13405550.3</v>
      </c>
      <c r="O93" s="363"/>
      <c r="P93" s="363"/>
      <c r="Q93" s="363"/>
      <c r="R93" s="363"/>
      <c r="S93" s="595"/>
      <c r="T93" s="363"/>
      <c r="U93" s="595"/>
      <c r="V93" s="595"/>
      <c r="W93" s="363"/>
      <c r="X93" s="595"/>
      <c r="Y93" s="146"/>
      <c r="Z93" s="146"/>
    </row>
    <row r="94" spans="1:26" s="643" customFormat="1" ht="15.75">
      <c r="A94" s="919" t="s">
        <v>2101</v>
      </c>
      <c r="B94" s="919"/>
      <c r="C94" s="919"/>
      <c r="D94" s="919" t="s">
        <v>2101</v>
      </c>
      <c r="E94" s="919"/>
      <c r="F94" s="919"/>
      <c r="G94" s="920" t="s">
        <v>2101</v>
      </c>
      <c r="H94" s="920"/>
      <c r="I94" s="920"/>
      <c r="J94" s="920"/>
      <c r="K94" s="920"/>
      <c r="L94" s="920"/>
      <c r="M94" s="920"/>
      <c r="N94" s="920"/>
      <c r="O94" s="920" t="s">
        <v>2101</v>
      </c>
      <c r="P94" s="920"/>
      <c r="Q94" s="920"/>
      <c r="R94" s="920"/>
      <c r="S94" s="920"/>
      <c r="T94" s="919" t="s">
        <v>2101</v>
      </c>
      <c r="U94" s="919"/>
      <c r="V94" s="919"/>
      <c r="W94" s="919" t="s">
        <v>2101</v>
      </c>
      <c r="X94" s="919"/>
      <c r="Y94" s="919"/>
      <c r="Z94" s="919"/>
    </row>
    <row r="95" spans="1:26" ht="15.75">
      <c r="A95" s="128">
        <v>1</v>
      </c>
      <c r="B95" s="128" t="s">
        <v>1728</v>
      </c>
      <c r="C95" s="128" t="s">
        <v>2039</v>
      </c>
      <c r="D95" s="128">
        <v>1</v>
      </c>
      <c r="E95" s="128" t="s">
        <v>1051</v>
      </c>
      <c r="F95" s="128" t="s">
        <v>1628</v>
      </c>
      <c r="G95" s="363">
        <v>1</v>
      </c>
      <c r="H95" s="363">
        <v>461.8</v>
      </c>
      <c r="I95" s="363"/>
      <c r="J95" s="363">
        <v>2</v>
      </c>
      <c r="K95" s="363"/>
      <c r="L95" s="850">
        <f>25+1195529.95</f>
        <v>1195554.95</v>
      </c>
      <c r="M95" s="850">
        <f>25+1195529.95</f>
        <v>1195554.95</v>
      </c>
      <c r="N95" s="844">
        <v>0</v>
      </c>
      <c r="O95" s="363">
        <v>1</v>
      </c>
      <c r="P95" s="363"/>
      <c r="Q95" s="383">
        <v>41400</v>
      </c>
      <c r="R95" s="363"/>
      <c r="S95" s="595" t="s">
        <v>2076</v>
      </c>
      <c r="T95" s="363">
        <v>1</v>
      </c>
      <c r="U95" s="595" t="s">
        <v>2436</v>
      </c>
      <c r="V95" s="595" t="s">
        <v>2437</v>
      </c>
      <c r="W95" s="363">
        <v>1</v>
      </c>
      <c r="X95" s="595"/>
      <c r="Y95" s="146"/>
      <c r="Z95" s="146"/>
    </row>
    <row r="96" spans="1:26" ht="15.75">
      <c r="A96" s="128">
        <v>2</v>
      </c>
      <c r="B96" s="128" t="s">
        <v>1729</v>
      </c>
      <c r="C96" s="152" t="s">
        <v>2037</v>
      </c>
      <c r="D96" s="128">
        <v>2</v>
      </c>
      <c r="E96" s="128" t="s">
        <v>1051</v>
      </c>
      <c r="F96" s="146"/>
      <c r="G96" s="363">
        <v>2</v>
      </c>
      <c r="H96" s="363"/>
      <c r="I96" s="363"/>
      <c r="J96" s="363"/>
      <c r="K96" s="363"/>
      <c r="L96" s="850">
        <v>29788.91</v>
      </c>
      <c r="M96" s="850">
        <v>29788.91</v>
      </c>
      <c r="N96" s="844">
        <v>0</v>
      </c>
      <c r="O96" s="363">
        <v>2</v>
      </c>
      <c r="P96" s="363"/>
      <c r="Q96" s="363"/>
      <c r="R96" s="363"/>
      <c r="S96" s="595"/>
      <c r="T96" s="363">
        <v>2</v>
      </c>
      <c r="U96" s="595"/>
      <c r="V96" s="595"/>
      <c r="W96" s="363">
        <v>2</v>
      </c>
      <c r="X96" s="595"/>
      <c r="Y96" s="146"/>
      <c r="Z96" s="146"/>
    </row>
    <row r="97" spans="1:26" ht="15.75">
      <c r="A97" s="128">
        <v>3</v>
      </c>
      <c r="B97" s="128" t="s">
        <v>1730</v>
      </c>
      <c r="C97" s="128" t="s">
        <v>1052</v>
      </c>
      <c r="D97" s="128">
        <v>3</v>
      </c>
      <c r="E97" s="128" t="s">
        <v>1051</v>
      </c>
      <c r="F97" s="128" t="s">
        <v>1627</v>
      </c>
      <c r="G97" s="363">
        <v>3</v>
      </c>
      <c r="H97" s="363">
        <v>111.1</v>
      </c>
      <c r="I97" s="363"/>
      <c r="J97" s="363">
        <v>1</v>
      </c>
      <c r="K97" s="363"/>
      <c r="L97" s="850">
        <v>250966.34</v>
      </c>
      <c r="M97" s="850">
        <v>250966.34</v>
      </c>
      <c r="N97" s="844">
        <v>0</v>
      </c>
      <c r="O97" s="363">
        <v>3</v>
      </c>
      <c r="P97" s="363"/>
      <c r="Q97" s="383">
        <v>41400</v>
      </c>
      <c r="R97" s="363"/>
      <c r="S97" s="595" t="s">
        <v>2075</v>
      </c>
      <c r="T97" s="363">
        <v>3</v>
      </c>
      <c r="U97" s="595" t="s">
        <v>2436</v>
      </c>
      <c r="V97" s="595" t="s">
        <v>2437</v>
      </c>
      <c r="W97" s="363">
        <v>3</v>
      </c>
      <c r="X97" s="595"/>
      <c r="Y97" s="146"/>
      <c r="Z97" s="146"/>
    </row>
    <row r="98" spans="1:26" ht="15.75">
      <c r="A98" s="128">
        <v>4</v>
      </c>
      <c r="B98" s="128" t="s">
        <v>1731</v>
      </c>
      <c r="C98" s="128" t="s">
        <v>2041</v>
      </c>
      <c r="D98" s="128">
        <v>4</v>
      </c>
      <c r="E98" s="128" t="s">
        <v>1051</v>
      </c>
      <c r="F98" s="128" t="s">
        <v>2077</v>
      </c>
      <c r="G98" s="363">
        <v>4</v>
      </c>
      <c r="H98" s="363">
        <v>35.7</v>
      </c>
      <c r="I98" s="363"/>
      <c r="J98" s="363">
        <v>1</v>
      </c>
      <c r="K98" s="363"/>
      <c r="L98" s="850">
        <v>1090487.01</v>
      </c>
      <c r="M98" s="850">
        <v>1090487.01</v>
      </c>
      <c r="N98" s="844">
        <v>0</v>
      </c>
      <c r="O98" s="363">
        <v>4</v>
      </c>
      <c r="P98" s="363"/>
      <c r="Q98" s="383">
        <v>41402</v>
      </c>
      <c r="R98" s="363"/>
      <c r="S98" s="595" t="s">
        <v>2078</v>
      </c>
      <c r="T98" s="363">
        <v>4</v>
      </c>
      <c r="U98" s="595" t="s">
        <v>2436</v>
      </c>
      <c r="V98" s="595" t="s">
        <v>2437</v>
      </c>
      <c r="W98" s="363">
        <v>4</v>
      </c>
      <c r="X98" s="595"/>
      <c r="Y98" s="146"/>
      <c r="Z98" s="146"/>
    </row>
    <row r="99" spans="1:26" ht="15.75">
      <c r="A99" s="128">
        <v>5</v>
      </c>
      <c r="B99" s="128" t="s">
        <v>1733</v>
      </c>
      <c r="C99" s="128" t="s">
        <v>2122</v>
      </c>
      <c r="D99" s="128">
        <v>5</v>
      </c>
      <c r="E99" s="128" t="s">
        <v>1051</v>
      </c>
      <c r="F99" s="146"/>
      <c r="G99" s="363">
        <v>5</v>
      </c>
      <c r="H99" s="363"/>
      <c r="I99" s="363"/>
      <c r="J99" s="363"/>
      <c r="K99" s="363"/>
      <c r="L99" s="850">
        <v>30300</v>
      </c>
      <c r="M99" s="850">
        <v>30300</v>
      </c>
      <c r="N99" s="844">
        <v>0</v>
      </c>
      <c r="O99" s="363">
        <v>5</v>
      </c>
      <c r="P99" s="363"/>
      <c r="Q99" s="363"/>
      <c r="R99" s="363"/>
      <c r="S99" s="595"/>
      <c r="T99" s="363">
        <v>5</v>
      </c>
      <c r="U99" s="595"/>
      <c r="V99" s="595"/>
      <c r="W99" s="363">
        <v>5</v>
      </c>
      <c r="X99" s="595"/>
      <c r="Y99" s="146"/>
      <c r="Z99" s="146"/>
    </row>
    <row r="100" spans="1:26" ht="15.75">
      <c r="A100" s="128"/>
      <c r="B100" s="146"/>
      <c r="C100" s="146"/>
      <c r="D100" s="146"/>
      <c r="E100" s="146"/>
      <c r="F100" s="146"/>
      <c r="G100" s="363" t="s">
        <v>1713</v>
      </c>
      <c r="H100" s="363"/>
      <c r="I100" s="363"/>
      <c r="J100" s="363"/>
      <c r="K100" s="363"/>
      <c r="L100" s="850">
        <f>SUM(L95:L99)</f>
        <v>2597097.21</v>
      </c>
      <c r="M100" s="850">
        <f>SUM(M95:M99)</f>
        <v>2597097.21</v>
      </c>
      <c r="N100" s="844">
        <f>SUM(N95:N99)</f>
        <v>0</v>
      </c>
      <c r="O100" s="363"/>
      <c r="P100" s="363"/>
      <c r="Q100" s="363"/>
      <c r="R100" s="363"/>
      <c r="S100" s="595"/>
      <c r="T100" s="363"/>
      <c r="U100" s="595"/>
      <c r="V100" s="595"/>
      <c r="W100" s="363"/>
      <c r="X100" s="595"/>
      <c r="Y100" s="146"/>
      <c r="Z100" s="146"/>
    </row>
    <row r="101" spans="1:26" ht="30.75">
      <c r="A101" s="129" t="s">
        <v>2217</v>
      </c>
      <c r="B101" s="183" t="s">
        <v>848</v>
      </c>
      <c r="C101" s="184" t="s">
        <v>1637</v>
      </c>
      <c r="D101" s="127" t="s">
        <v>2217</v>
      </c>
      <c r="E101" s="119" t="s">
        <v>2220</v>
      </c>
      <c r="F101" s="127" t="s">
        <v>1850</v>
      </c>
      <c r="G101" s="827" t="s">
        <v>2217</v>
      </c>
      <c r="H101" s="932" t="s">
        <v>1593</v>
      </c>
      <c r="I101" s="933"/>
      <c r="J101" s="933"/>
      <c r="K101" s="933"/>
      <c r="L101" s="830" t="s">
        <v>1856</v>
      </c>
      <c r="M101" s="830" t="s">
        <v>2018</v>
      </c>
      <c r="N101" s="827" t="s">
        <v>2021</v>
      </c>
      <c r="O101" s="828" t="s">
        <v>2217</v>
      </c>
      <c r="P101" s="826" t="s">
        <v>1856</v>
      </c>
      <c r="Q101" s="827" t="s">
        <v>2516</v>
      </c>
      <c r="R101" s="827" t="s">
        <v>2523</v>
      </c>
      <c r="S101" s="675" t="s">
        <v>2527</v>
      </c>
      <c r="T101" s="827" t="s">
        <v>2217</v>
      </c>
      <c r="U101" s="674" t="s">
        <v>421</v>
      </c>
      <c r="V101" s="680"/>
      <c r="W101" s="827" t="s">
        <v>2217</v>
      </c>
      <c r="X101" s="934" t="s">
        <v>850</v>
      </c>
      <c r="Y101" s="935"/>
      <c r="Z101" s="936"/>
    </row>
    <row r="102" spans="1:26" ht="15.75">
      <c r="A102" s="129" t="s">
        <v>2218</v>
      </c>
      <c r="B102" s="130"/>
      <c r="C102" s="131"/>
      <c r="D102" s="127" t="s">
        <v>2218</v>
      </c>
      <c r="E102" s="119"/>
      <c r="F102" s="127" t="s">
        <v>2222</v>
      </c>
      <c r="G102" s="827" t="s">
        <v>2218</v>
      </c>
      <c r="H102" s="909" t="s">
        <v>1594</v>
      </c>
      <c r="I102" s="910"/>
      <c r="J102" s="910"/>
      <c r="K102" s="910"/>
      <c r="L102" s="830" t="s">
        <v>1857</v>
      </c>
      <c r="M102" s="830" t="s">
        <v>2019</v>
      </c>
      <c r="N102" s="827" t="s">
        <v>2022</v>
      </c>
      <c r="O102" s="827" t="s">
        <v>2218</v>
      </c>
      <c r="P102" s="826" t="s">
        <v>2024</v>
      </c>
      <c r="Q102" s="827" t="s">
        <v>2517</v>
      </c>
      <c r="R102" s="827" t="s">
        <v>2525</v>
      </c>
      <c r="S102" s="675" t="s">
        <v>2026</v>
      </c>
      <c r="T102" s="827" t="s">
        <v>2218</v>
      </c>
      <c r="U102" s="672" t="s">
        <v>422</v>
      </c>
      <c r="V102" s="675" t="s">
        <v>423</v>
      </c>
      <c r="W102" s="827" t="s">
        <v>2218</v>
      </c>
      <c r="X102" s="911" t="s">
        <v>425</v>
      </c>
      <c r="Y102" s="912"/>
      <c r="Z102" s="913"/>
    </row>
    <row r="103" spans="1:26" ht="15.75">
      <c r="A103" s="131"/>
      <c r="B103" s="133"/>
      <c r="C103" s="131"/>
      <c r="D103" s="134"/>
      <c r="E103" s="135"/>
      <c r="F103" s="134"/>
      <c r="G103" s="827"/>
      <c r="H103" s="668" t="s">
        <v>2224</v>
      </c>
      <c r="I103" s="668" t="s">
        <v>1851</v>
      </c>
      <c r="J103" s="838" t="s">
        <v>1853</v>
      </c>
      <c r="K103" s="829" t="s">
        <v>1587</v>
      </c>
      <c r="L103" s="830" t="s">
        <v>1858</v>
      </c>
      <c r="M103" s="830" t="s">
        <v>2020</v>
      </c>
      <c r="N103" s="827" t="s">
        <v>2023</v>
      </c>
      <c r="O103" s="827"/>
      <c r="P103" s="826" t="s">
        <v>2025</v>
      </c>
      <c r="Q103" s="827" t="s">
        <v>2518</v>
      </c>
      <c r="R103" s="827" t="s">
        <v>2526</v>
      </c>
      <c r="S103" s="675" t="s">
        <v>2027</v>
      </c>
      <c r="T103" s="827"/>
      <c r="U103" s="672"/>
      <c r="V103" s="675"/>
      <c r="W103" s="827"/>
      <c r="X103" s="677" t="s">
        <v>1674</v>
      </c>
      <c r="Y103" s="125" t="s">
        <v>2516</v>
      </c>
      <c r="Z103" s="125" t="s">
        <v>2523</v>
      </c>
    </row>
    <row r="104" spans="1:26" ht="15.75">
      <c r="A104" s="131"/>
      <c r="B104" s="133"/>
      <c r="C104" s="131"/>
      <c r="D104" s="134"/>
      <c r="E104" s="135"/>
      <c r="F104" s="134"/>
      <c r="G104" s="827"/>
      <c r="H104" s="827" t="s">
        <v>2225</v>
      </c>
      <c r="I104" s="827" t="s">
        <v>1852</v>
      </c>
      <c r="J104" s="839"/>
      <c r="K104" s="830" t="s">
        <v>1588</v>
      </c>
      <c r="L104" s="830" t="s">
        <v>1855</v>
      </c>
      <c r="M104" s="830"/>
      <c r="N104" s="827" t="s">
        <v>1858</v>
      </c>
      <c r="O104" s="827"/>
      <c r="P104" s="826"/>
      <c r="Q104" s="827" t="s">
        <v>2524</v>
      </c>
      <c r="R104" s="827" t="s">
        <v>2524</v>
      </c>
      <c r="S104" s="675" t="s">
        <v>2028</v>
      </c>
      <c r="T104" s="827"/>
      <c r="U104" s="672"/>
      <c r="V104" s="675"/>
      <c r="W104" s="827"/>
      <c r="X104" s="678" t="s">
        <v>1675</v>
      </c>
      <c r="Y104" s="127" t="s">
        <v>2517</v>
      </c>
      <c r="Z104" s="127" t="s">
        <v>2525</v>
      </c>
    </row>
    <row r="105" spans="1:26" ht="15.75">
      <c r="A105" s="131"/>
      <c r="B105" s="133"/>
      <c r="C105" s="131"/>
      <c r="D105" s="134"/>
      <c r="E105" s="135"/>
      <c r="F105" s="134"/>
      <c r="G105" s="827"/>
      <c r="H105" s="827"/>
      <c r="I105" s="827"/>
      <c r="J105" s="839"/>
      <c r="K105" s="830" t="s">
        <v>1589</v>
      </c>
      <c r="L105" s="830" t="s">
        <v>1854</v>
      </c>
      <c r="M105" s="830"/>
      <c r="N105" s="827"/>
      <c r="O105" s="827"/>
      <c r="P105" s="826"/>
      <c r="Q105" s="827" t="s">
        <v>2519</v>
      </c>
      <c r="R105" s="827" t="s">
        <v>2519</v>
      </c>
      <c r="S105" s="675" t="s">
        <v>2029</v>
      </c>
      <c r="T105" s="827"/>
      <c r="U105" s="672"/>
      <c r="V105" s="675"/>
      <c r="W105" s="827"/>
      <c r="X105" s="678"/>
      <c r="Y105" s="127" t="s">
        <v>2518</v>
      </c>
      <c r="Z105" s="127" t="s">
        <v>2526</v>
      </c>
    </row>
    <row r="106" spans="1:26" ht="15.75">
      <c r="A106" s="131"/>
      <c r="B106" s="133"/>
      <c r="C106" s="131"/>
      <c r="D106" s="134"/>
      <c r="E106" s="135"/>
      <c r="F106" s="134"/>
      <c r="G106" s="827"/>
      <c r="H106" s="827"/>
      <c r="I106" s="827"/>
      <c r="J106" s="839"/>
      <c r="K106" s="830" t="s">
        <v>1590</v>
      </c>
      <c r="L106" s="830" t="s">
        <v>1682</v>
      </c>
      <c r="M106" s="830" t="s">
        <v>1682</v>
      </c>
      <c r="N106" s="827" t="s">
        <v>1682</v>
      </c>
      <c r="O106" s="827"/>
      <c r="P106" s="826" t="s">
        <v>1682</v>
      </c>
      <c r="Q106" s="827" t="s">
        <v>2520</v>
      </c>
      <c r="R106" s="827" t="s">
        <v>2520</v>
      </c>
      <c r="S106" s="675"/>
      <c r="T106" s="827"/>
      <c r="U106" s="672"/>
      <c r="V106" s="675"/>
      <c r="W106" s="827"/>
      <c r="X106" s="678"/>
      <c r="Y106" s="127" t="s">
        <v>1676</v>
      </c>
      <c r="Z106" s="127" t="s">
        <v>1676</v>
      </c>
    </row>
    <row r="107" spans="1:26" ht="15.75">
      <c r="A107" s="131"/>
      <c r="B107" s="133"/>
      <c r="C107" s="131"/>
      <c r="D107" s="134"/>
      <c r="E107" s="135"/>
      <c r="F107" s="134"/>
      <c r="G107" s="827"/>
      <c r="H107" s="827"/>
      <c r="I107" s="827"/>
      <c r="J107" s="839"/>
      <c r="K107" s="830" t="s">
        <v>1591</v>
      </c>
      <c r="L107" s="830"/>
      <c r="M107" s="830"/>
      <c r="N107" s="827"/>
      <c r="O107" s="827"/>
      <c r="P107" s="826"/>
      <c r="Q107" s="827" t="s">
        <v>2521</v>
      </c>
      <c r="R107" s="827" t="s">
        <v>2521</v>
      </c>
      <c r="S107" s="675"/>
      <c r="T107" s="827"/>
      <c r="U107" s="672"/>
      <c r="V107" s="675"/>
      <c r="W107" s="827"/>
      <c r="X107" s="678"/>
      <c r="Y107" s="127" t="s">
        <v>1677</v>
      </c>
      <c r="Z107" s="127" t="s">
        <v>1677</v>
      </c>
    </row>
    <row r="108" spans="1:26" ht="15.75">
      <c r="A108" s="131"/>
      <c r="B108" s="133"/>
      <c r="C108" s="131"/>
      <c r="D108" s="134"/>
      <c r="E108" s="135"/>
      <c r="F108" s="134"/>
      <c r="G108" s="827"/>
      <c r="H108" s="827"/>
      <c r="I108" s="827"/>
      <c r="J108" s="839"/>
      <c r="K108" s="830" t="s">
        <v>1592</v>
      </c>
      <c r="L108" s="830"/>
      <c r="M108" s="830"/>
      <c r="N108" s="827"/>
      <c r="O108" s="827"/>
      <c r="P108" s="826"/>
      <c r="Q108" s="827" t="s">
        <v>2522</v>
      </c>
      <c r="R108" s="827" t="s">
        <v>2522</v>
      </c>
      <c r="S108" s="675"/>
      <c r="T108" s="827"/>
      <c r="U108" s="672"/>
      <c r="V108" s="675"/>
      <c r="W108" s="827"/>
      <c r="X108" s="678"/>
      <c r="Y108" s="127" t="s">
        <v>1678</v>
      </c>
      <c r="Z108" s="127" t="s">
        <v>1678</v>
      </c>
    </row>
    <row r="109" spans="1:26" ht="15.75">
      <c r="A109" s="137"/>
      <c r="B109" s="138"/>
      <c r="C109" s="137"/>
      <c r="D109" s="139"/>
      <c r="E109" s="140"/>
      <c r="F109" s="139"/>
      <c r="G109" s="828"/>
      <c r="H109" s="828"/>
      <c r="I109" s="828"/>
      <c r="J109" s="840"/>
      <c r="K109" s="841"/>
      <c r="L109" s="841"/>
      <c r="M109" s="841"/>
      <c r="N109" s="828"/>
      <c r="O109" s="828"/>
      <c r="P109" s="875"/>
      <c r="Q109" s="877"/>
      <c r="R109" s="828"/>
      <c r="S109" s="679"/>
      <c r="T109" s="828"/>
      <c r="U109" s="672"/>
      <c r="V109" s="679"/>
      <c r="W109" s="828"/>
      <c r="X109" s="681"/>
      <c r="Y109" s="141" t="s">
        <v>1679</v>
      </c>
      <c r="Z109" s="141" t="s">
        <v>1679</v>
      </c>
    </row>
    <row r="110" spans="1:26" ht="15.75">
      <c r="A110" s="142">
        <v>1</v>
      </c>
      <c r="B110" s="142">
        <v>2</v>
      </c>
      <c r="C110" s="142">
        <v>3</v>
      </c>
      <c r="D110" s="128">
        <v>4</v>
      </c>
      <c r="E110" s="143">
        <v>5</v>
      </c>
      <c r="F110" s="128">
        <v>6</v>
      </c>
      <c r="G110" s="363">
        <v>7</v>
      </c>
      <c r="H110" s="363">
        <v>8</v>
      </c>
      <c r="I110" s="363">
        <v>9</v>
      </c>
      <c r="J110" s="837">
        <v>10</v>
      </c>
      <c r="K110" s="842">
        <v>11</v>
      </c>
      <c r="L110" s="842">
        <v>12</v>
      </c>
      <c r="M110" s="842">
        <v>13</v>
      </c>
      <c r="N110" s="363">
        <v>14</v>
      </c>
      <c r="O110" s="363">
        <v>15</v>
      </c>
      <c r="P110" s="842">
        <v>16</v>
      </c>
      <c r="Q110" s="363">
        <v>17</v>
      </c>
      <c r="R110" s="363">
        <v>18</v>
      </c>
      <c r="S110" s="595">
        <v>19</v>
      </c>
      <c r="T110" s="363">
        <v>20</v>
      </c>
      <c r="U110" s="676">
        <v>21</v>
      </c>
      <c r="V110" s="595">
        <v>22</v>
      </c>
      <c r="W110" s="363">
        <v>23</v>
      </c>
      <c r="X110" s="595">
        <v>24</v>
      </c>
      <c r="Y110" s="128">
        <v>25</v>
      </c>
      <c r="Z110" s="128">
        <v>26</v>
      </c>
    </row>
    <row r="111" spans="1:26" s="643" customFormat="1" ht="15" customHeight="1">
      <c r="A111" s="915" t="s">
        <v>611</v>
      </c>
      <c r="B111" s="921"/>
      <c r="C111" s="937"/>
      <c r="D111" s="919" t="s">
        <v>611</v>
      </c>
      <c r="E111" s="919"/>
      <c r="F111" s="919"/>
      <c r="G111" s="920" t="s">
        <v>611</v>
      </c>
      <c r="H111" s="920"/>
      <c r="I111" s="920"/>
      <c r="J111" s="920"/>
      <c r="K111" s="920"/>
      <c r="L111" s="920"/>
      <c r="M111" s="920"/>
      <c r="N111" s="920"/>
      <c r="O111" s="920" t="s">
        <v>611</v>
      </c>
      <c r="P111" s="920"/>
      <c r="Q111" s="920"/>
      <c r="R111" s="920"/>
      <c r="S111" s="920"/>
      <c r="T111" s="919" t="s">
        <v>611</v>
      </c>
      <c r="U111" s="919"/>
      <c r="V111" s="919"/>
      <c r="W111" s="919" t="s">
        <v>611</v>
      </c>
      <c r="X111" s="919"/>
      <c r="Y111" s="919"/>
      <c r="Z111" s="919"/>
    </row>
    <row r="112" spans="1:26" ht="15.75">
      <c r="A112" s="128">
        <v>1</v>
      </c>
      <c r="B112" s="128" t="s">
        <v>722</v>
      </c>
      <c r="C112" s="148" t="s">
        <v>2039</v>
      </c>
      <c r="D112" s="128">
        <v>1</v>
      </c>
      <c r="E112" s="128" t="s">
        <v>2216</v>
      </c>
      <c r="F112" s="128" t="s">
        <v>2080</v>
      </c>
      <c r="G112" s="363">
        <v>1</v>
      </c>
      <c r="H112" s="148">
        <v>1037</v>
      </c>
      <c r="I112" s="363"/>
      <c r="J112" s="363">
        <v>2</v>
      </c>
      <c r="K112" s="363"/>
      <c r="L112" s="855">
        <v>2529431.81</v>
      </c>
      <c r="M112" s="855">
        <v>1731089</v>
      </c>
      <c r="N112" s="855">
        <v>798342.81</v>
      </c>
      <c r="O112" s="363">
        <v>1</v>
      </c>
      <c r="P112" s="363"/>
      <c r="Q112" s="383">
        <v>38688</v>
      </c>
      <c r="R112" s="363"/>
      <c r="S112" s="595" t="s">
        <v>2081</v>
      </c>
      <c r="T112" s="363">
        <v>1</v>
      </c>
      <c r="U112" s="595" t="s">
        <v>2436</v>
      </c>
      <c r="V112" s="595" t="s">
        <v>2437</v>
      </c>
      <c r="W112" s="363">
        <v>1</v>
      </c>
      <c r="X112" s="595"/>
      <c r="Y112" s="146"/>
      <c r="Z112" s="146"/>
    </row>
    <row r="113" spans="1:26" ht="15.75">
      <c r="A113" s="128">
        <v>2</v>
      </c>
      <c r="B113" s="128" t="s">
        <v>723</v>
      </c>
      <c r="C113" s="148" t="s">
        <v>1232</v>
      </c>
      <c r="D113" s="128">
        <v>2</v>
      </c>
      <c r="E113" s="128" t="s">
        <v>2216</v>
      </c>
      <c r="F113" s="146"/>
      <c r="G113" s="363">
        <v>2</v>
      </c>
      <c r="H113" s="363"/>
      <c r="I113" s="363"/>
      <c r="J113" s="363"/>
      <c r="K113" s="363"/>
      <c r="L113" s="855">
        <v>40165</v>
      </c>
      <c r="M113" s="855">
        <v>40165</v>
      </c>
      <c r="N113" s="871">
        <v>0</v>
      </c>
      <c r="O113" s="363">
        <v>2</v>
      </c>
      <c r="P113" s="363"/>
      <c r="Q113" s="363"/>
      <c r="R113" s="363"/>
      <c r="S113" s="595"/>
      <c r="T113" s="363">
        <v>2</v>
      </c>
      <c r="U113" s="595"/>
      <c r="V113" s="595"/>
      <c r="W113" s="363">
        <v>2</v>
      </c>
      <c r="X113" s="595"/>
      <c r="Y113" s="146"/>
      <c r="Z113" s="146"/>
    </row>
    <row r="114" spans="1:26" ht="15.75">
      <c r="A114" s="128">
        <v>3</v>
      </c>
      <c r="B114" s="128" t="s">
        <v>724</v>
      </c>
      <c r="C114" s="380" t="s">
        <v>1233</v>
      </c>
      <c r="D114" s="128">
        <v>3</v>
      </c>
      <c r="E114" s="128" t="s">
        <v>2216</v>
      </c>
      <c r="F114" s="145"/>
      <c r="G114" s="363">
        <v>3</v>
      </c>
      <c r="H114" s="363"/>
      <c r="I114" s="363"/>
      <c r="J114" s="363"/>
      <c r="K114" s="363"/>
      <c r="L114" s="855">
        <v>166999</v>
      </c>
      <c r="M114" s="855">
        <v>166999</v>
      </c>
      <c r="N114" s="871">
        <v>0</v>
      </c>
      <c r="O114" s="363">
        <v>3</v>
      </c>
      <c r="P114" s="363"/>
      <c r="Q114" s="363"/>
      <c r="R114" s="363"/>
      <c r="S114" s="595"/>
      <c r="T114" s="363">
        <v>3</v>
      </c>
      <c r="U114" s="595"/>
      <c r="V114" s="595"/>
      <c r="W114" s="363">
        <v>3</v>
      </c>
      <c r="X114" s="595"/>
      <c r="Y114" s="146"/>
      <c r="Z114" s="146"/>
    </row>
    <row r="115" spans="1:26" ht="15.75">
      <c r="A115" s="128">
        <v>4</v>
      </c>
      <c r="B115" s="128" t="s">
        <v>725</v>
      </c>
      <c r="C115" s="148" t="s">
        <v>2035</v>
      </c>
      <c r="D115" s="128">
        <v>4</v>
      </c>
      <c r="E115" s="128" t="s">
        <v>2216</v>
      </c>
      <c r="F115" s="145"/>
      <c r="G115" s="363">
        <v>4</v>
      </c>
      <c r="H115" s="363"/>
      <c r="I115" s="363"/>
      <c r="J115" s="363"/>
      <c r="K115" s="363"/>
      <c r="L115" s="855">
        <v>42385</v>
      </c>
      <c r="M115" s="855">
        <v>42385</v>
      </c>
      <c r="N115" s="871">
        <v>0</v>
      </c>
      <c r="O115" s="363">
        <v>4</v>
      </c>
      <c r="P115" s="363"/>
      <c r="Q115" s="363"/>
      <c r="R115" s="363"/>
      <c r="S115" s="595"/>
      <c r="T115" s="363">
        <v>4</v>
      </c>
      <c r="U115" s="595"/>
      <c r="V115" s="595"/>
      <c r="W115" s="363">
        <v>4</v>
      </c>
      <c r="X115" s="595"/>
      <c r="Y115" s="146"/>
      <c r="Z115" s="146"/>
    </row>
    <row r="116" spans="1:26" ht="15.75">
      <c r="A116" s="128">
        <v>5</v>
      </c>
      <c r="B116" s="128" t="s">
        <v>726</v>
      </c>
      <c r="C116" s="380" t="s">
        <v>2041</v>
      </c>
      <c r="D116" s="128">
        <v>5</v>
      </c>
      <c r="E116" s="128" t="s">
        <v>2216</v>
      </c>
      <c r="F116" s="146"/>
      <c r="G116" s="363">
        <v>5</v>
      </c>
      <c r="H116" s="363"/>
      <c r="I116" s="363"/>
      <c r="J116" s="363"/>
      <c r="K116" s="363"/>
      <c r="L116" s="855">
        <v>311000</v>
      </c>
      <c r="M116" s="855">
        <v>163350</v>
      </c>
      <c r="N116" s="855">
        <v>147650</v>
      </c>
      <c r="O116" s="363">
        <v>5</v>
      </c>
      <c r="P116" s="363"/>
      <c r="Q116" s="363"/>
      <c r="R116" s="363"/>
      <c r="S116" s="595"/>
      <c r="T116" s="363">
        <v>5</v>
      </c>
      <c r="U116" s="595"/>
      <c r="V116" s="595"/>
      <c r="W116" s="363">
        <v>5</v>
      </c>
      <c r="X116" s="595"/>
      <c r="Y116" s="146"/>
      <c r="Z116" s="146"/>
    </row>
    <row r="117" spans="1:26" ht="15.75">
      <c r="A117" s="128"/>
      <c r="B117" s="128"/>
      <c r="C117" s="151"/>
      <c r="D117" s="128"/>
      <c r="E117" s="128"/>
      <c r="F117" s="943" t="s">
        <v>1713</v>
      </c>
      <c r="G117" s="943"/>
      <c r="H117" s="363"/>
      <c r="I117" s="363"/>
      <c r="J117" s="363"/>
      <c r="K117" s="363"/>
      <c r="L117" s="855">
        <f>SUM(L112:L116)</f>
        <v>3089980.81</v>
      </c>
      <c r="M117" s="855">
        <f>SUM(M112:M116)</f>
        <v>2143988</v>
      </c>
      <c r="N117" s="855">
        <f>SUM(N112:N116)</f>
        <v>945992.81</v>
      </c>
      <c r="O117" s="363"/>
      <c r="P117" s="363"/>
      <c r="Q117" s="363"/>
      <c r="R117" s="363"/>
      <c r="S117" s="595"/>
      <c r="T117" s="363"/>
      <c r="U117" s="595"/>
      <c r="V117" s="595"/>
      <c r="W117" s="363"/>
      <c r="X117" s="595"/>
      <c r="Y117" s="146"/>
      <c r="Z117" s="146"/>
    </row>
    <row r="118" spans="1:26" s="643" customFormat="1" ht="15" customHeight="1">
      <c r="A118" s="915" t="s">
        <v>2094</v>
      </c>
      <c r="B118" s="921"/>
      <c r="C118" s="937"/>
      <c r="D118" s="919" t="s">
        <v>2094</v>
      </c>
      <c r="E118" s="919"/>
      <c r="F118" s="919"/>
      <c r="G118" s="920" t="s">
        <v>2094</v>
      </c>
      <c r="H118" s="920"/>
      <c r="I118" s="920"/>
      <c r="J118" s="920"/>
      <c r="K118" s="920"/>
      <c r="L118" s="920"/>
      <c r="M118" s="920"/>
      <c r="N118" s="920"/>
      <c r="O118" s="920" t="s">
        <v>2094</v>
      </c>
      <c r="P118" s="920"/>
      <c r="Q118" s="920"/>
      <c r="R118" s="920"/>
      <c r="S118" s="920"/>
      <c r="T118" s="919" t="s">
        <v>2094</v>
      </c>
      <c r="U118" s="919"/>
      <c r="V118" s="919"/>
      <c r="W118" s="919" t="s">
        <v>2094</v>
      </c>
      <c r="X118" s="919"/>
      <c r="Y118" s="919"/>
      <c r="Z118" s="919"/>
    </row>
    <row r="119" spans="1:26" ht="15.75">
      <c r="A119" s="128">
        <v>1</v>
      </c>
      <c r="B119" s="128" t="s">
        <v>727</v>
      </c>
      <c r="C119" s="128" t="s">
        <v>2039</v>
      </c>
      <c r="D119" s="128">
        <v>1</v>
      </c>
      <c r="E119" s="128" t="s">
        <v>402</v>
      </c>
      <c r="F119" s="128" t="s">
        <v>403</v>
      </c>
      <c r="G119" s="363">
        <v>1</v>
      </c>
      <c r="H119" s="363">
        <v>1295.8</v>
      </c>
      <c r="I119" s="363"/>
      <c r="J119" s="363">
        <v>2</v>
      </c>
      <c r="K119" s="363"/>
      <c r="L119" s="363">
        <v>7395010.24</v>
      </c>
      <c r="M119" s="851">
        <v>2380269.07</v>
      </c>
      <c r="N119" s="851">
        <v>5014741.17</v>
      </c>
      <c r="O119" s="363">
        <v>1</v>
      </c>
      <c r="P119" s="363"/>
      <c r="Q119" s="383">
        <v>38688</v>
      </c>
      <c r="R119" s="363"/>
      <c r="S119" s="595" t="s">
        <v>2082</v>
      </c>
      <c r="T119" s="363">
        <v>1</v>
      </c>
      <c r="U119" s="595" t="s">
        <v>2436</v>
      </c>
      <c r="V119" s="595" t="s">
        <v>2437</v>
      </c>
      <c r="W119" s="363">
        <v>1</v>
      </c>
      <c r="X119" s="595"/>
      <c r="Y119" s="146"/>
      <c r="Z119" s="146"/>
    </row>
    <row r="120" spans="1:26" ht="15.75">
      <c r="A120" s="128">
        <v>2</v>
      </c>
      <c r="B120" s="128" t="s">
        <v>728</v>
      </c>
      <c r="C120" s="128" t="s">
        <v>401</v>
      </c>
      <c r="D120" s="128">
        <v>2</v>
      </c>
      <c r="E120" s="128" t="s">
        <v>402</v>
      </c>
      <c r="F120" s="128" t="s">
        <v>2083</v>
      </c>
      <c r="G120" s="363">
        <v>2</v>
      </c>
      <c r="H120" s="363">
        <v>260.3</v>
      </c>
      <c r="I120" s="363"/>
      <c r="J120" s="363">
        <v>1</v>
      </c>
      <c r="K120" s="363"/>
      <c r="L120" s="363">
        <v>2131717.7</v>
      </c>
      <c r="M120" s="851">
        <v>526268.03</v>
      </c>
      <c r="N120" s="851">
        <v>1605449.67</v>
      </c>
      <c r="O120" s="363">
        <v>2</v>
      </c>
      <c r="P120" s="363"/>
      <c r="Q120" s="383">
        <v>40855</v>
      </c>
      <c r="R120" s="363"/>
      <c r="S120" s="595" t="s">
        <v>2084</v>
      </c>
      <c r="T120" s="363">
        <v>2</v>
      </c>
      <c r="U120" s="595" t="s">
        <v>2436</v>
      </c>
      <c r="V120" s="595" t="s">
        <v>2437</v>
      </c>
      <c r="W120" s="363">
        <v>2</v>
      </c>
      <c r="X120" s="595"/>
      <c r="Y120" s="146"/>
      <c r="Z120" s="146"/>
    </row>
    <row r="121" spans="1:26" s="324" customFormat="1" ht="18.75" customHeight="1">
      <c r="A121" s="128">
        <v>3</v>
      </c>
      <c r="B121" s="152" t="s">
        <v>2874</v>
      </c>
      <c r="C121" s="152" t="s">
        <v>2039</v>
      </c>
      <c r="D121" s="128">
        <v>3</v>
      </c>
      <c r="E121" s="152" t="s">
        <v>76</v>
      </c>
      <c r="F121" s="128" t="s">
        <v>824</v>
      </c>
      <c r="G121" s="363">
        <v>3</v>
      </c>
      <c r="H121" s="363">
        <v>631.8</v>
      </c>
      <c r="I121" s="363"/>
      <c r="J121" s="363">
        <v>2</v>
      </c>
      <c r="K121" s="363"/>
      <c r="L121" s="844">
        <v>1000000</v>
      </c>
      <c r="M121" s="845"/>
      <c r="N121" s="851">
        <v>688000</v>
      </c>
      <c r="O121" s="363">
        <v>3</v>
      </c>
      <c r="P121" s="363"/>
      <c r="Q121" s="383">
        <v>38688</v>
      </c>
      <c r="R121" s="363"/>
      <c r="S121" s="595" t="s">
        <v>825</v>
      </c>
      <c r="T121" s="363">
        <v>3</v>
      </c>
      <c r="U121" s="595" t="s">
        <v>2436</v>
      </c>
      <c r="V121" s="595" t="s">
        <v>2437</v>
      </c>
      <c r="W121" s="363">
        <v>3</v>
      </c>
      <c r="X121" s="595"/>
      <c r="Y121" s="146"/>
      <c r="Z121" s="146"/>
    </row>
    <row r="122" spans="1:26" s="324" customFormat="1" ht="18.75" customHeight="1">
      <c r="A122" s="128">
        <v>4</v>
      </c>
      <c r="B122" s="152" t="s">
        <v>2875</v>
      </c>
      <c r="C122" s="152" t="s">
        <v>1931</v>
      </c>
      <c r="D122" s="128">
        <v>4</v>
      </c>
      <c r="E122" s="152" t="s">
        <v>76</v>
      </c>
      <c r="F122" s="128" t="s">
        <v>822</v>
      </c>
      <c r="G122" s="363">
        <v>4</v>
      </c>
      <c r="H122" s="363">
        <v>153</v>
      </c>
      <c r="I122" s="363"/>
      <c r="J122" s="363">
        <v>1</v>
      </c>
      <c r="K122" s="363"/>
      <c r="L122" s="843">
        <v>2562790</v>
      </c>
      <c r="M122" s="864"/>
      <c r="N122" s="851">
        <v>1763212</v>
      </c>
      <c r="O122" s="363">
        <v>4</v>
      </c>
      <c r="P122" s="363"/>
      <c r="Q122" s="383">
        <v>38688</v>
      </c>
      <c r="R122" s="363"/>
      <c r="S122" s="595" t="s">
        <v>823</v>
      </c>
      <c r="T122" s="363">
        <v>4</v>
      </c>
      <c r="U122" s="595" t="s">
        <v>2436</v>
      </c>
      <c r="V122" s="595" t="s">
        <v>2437</v>
      </c>
      <c r="W122" s="363">
        <v>4</v>
      </c>
      <c r="X122" s="595"/>
      <c r="Y122" s="146"/>
      <c r="Z122" s="146"/>
    </row>
    <row r="123" spans="1:26" ht="15.75">
      <c r="A123" s="152"/>
      <c r="B123" s="152"/>
      <c r="C123" s="152"/>
      <c r="D123" s="152"/>
      <c r="E123" s="152"/>
      <c r="F123" s="128"/>
      <c r="G123" s="363" t="s">
        <v>1713</v>
      </c>
      <c r="H123" s="363"/>
      <c r="I123" s="363"/>
      <c r="J123" s="363"/>
      <c r="K123" s="363"/>
      <c r="L123" s="851">
        <f>SUM(L119:L122)</f>
        <v>13089517.940000001</v>
      </c>
      <c r="M123" s="851">
        <f>SUM(M119:M122)</f>
        <v>2906537.0999999996</v>
      </c>
      <c r="N123" s="851">
        <f>SUM(N119:N122)</f>
        <v>9071402.84</v>
      </c>
      <c r="O123" s="363"/>
      <c r="P123" s="363"/>
      <c r="Q123" s="363"/>
      <c r="R123" s="363"/>
      <c r="S123" s="595"/>
      <c r="T123" s="363"/>
      <c r="U123" s="595"/>
      <c r="V123" s="595"/>
      <c r="W123" s="363"/>
      <c r="X123" s="595"/>
      <c r="Y123" s="146"/>
      <c r="Z123" s="146"/>
    </row>
    <row r="124" spans="1:26" s="643" customFormat="1" ht="15" customHeight="1">
      <c r="A124" s="915" t="s">
        <v>156</v>
      </c>
      <c r="B124" s="921"/>
      <c r="C124" s="922"/>
      <c r="D124" s="919" t="s">
        <v>156</v>
      </c>
      <c r="E124" s="919"/>
      <c r="F124" s="919"/>
      <c r="G124" s="920" t="s">
        <v>156</v>
      </c>
      <c r="H124" s="920"/>
      <c r="I124" s="920"/>
      <c r="J124" s="920"/>
      <c r="K124" s="920"/>
      <c r="L124" s="920"/>
      <c r="M124" s="920"/>
      <c r="N124" s="920"/>
      <c r="O124" s="920" t="s">
        <v>156</v>
      </c>
      <c r="P124" s="920"/>
      <c r="Q124" s="920"/>
      <c r="R124" s="920"/>
      <c r="S124" s="920"/>
      <c r="T124" s="919" t="s">
        <v>156</v>
      </c>
      <c r="U124" s="919"/>
      <c r="V124" s="919"/>
      <c r="W124" s="919" t="s">
        <v>156</v>
      </c>
      <c r="X124" s="919"/>
      <c r="Y124" s="919"/>
      <c r="Z124" s="919"/>
    </row>
    <row r="125" spans="1:26" s="334" customFormat="1" ht="81.75" customHeight="1">
      <c r="A125" s="152">
        <v>1</v>
      </c>
      <c r="B125" s="152" t="s">
        <v>729</v>
      </c>
      <c r="C125" s="152" t="s">
        <v>3547</v>
      </c>
      <c r="D125" s="152">
        <v>1</v>
      </c>
      <c r="E125" s="152" t="s">
        <v>1495</v>
      </c>
      <c r="F125" s="152" t="s">
        <v>3548</v>
      </c>
      <c r="G125" s="327">
        <v>1</v>
      </c>
      <c r="H125" s="327">
        <v>947.4</v>
      </c>
      <c r="I125" s="327"/>
      <c r="J125" s="327">
        <v>2</v>
      </c>
      <c r="K125" s="327"/>
      <c r="L125" s="845">
        <v>3436582</v>
      </c>
      <c r="M125" s="845">
        <v>3436582</v>
      </c>
      <c r="N125" s="845">
        <v>0</v>
      </c>
      <c r="O125" s="327">
        <v>1</v>
      </c>
      <c r="P125" s="327"/>
      <c r="Q125" s="592">
        <v>38701</v>
      </c>
      <c r="R125" s="327"/>
      <c r="S125" s="682" t="s">
        <v>2089</v>
      </c>
      <c r="T125" s="327">
        <v>1</v>
      </c>
      <c r="U125" s="682" t="s">
        <v>2436</v>
      </c>
      <c r="V125" s="682" t="s">
        <v>2437</v>
      </c>
      <c r="W125" s="327">
        <v>1</v>
      </c>
      <c r="X125" s="689" t="s">
        <v>3162</v>
      </c>
      <c r="Y125" s="590" t="s">
        <v>3418</v>
      </c>
      <c r="Z125" s="590" t="s">
        <v>3419</v>
      </c>
    </row>
    <row r="126" spans="1:26" s="334" customFormat="1" ht="15.75">
      <c r="A126" s="152">
        <v>2</v>
      </c>
      <c r="B126" s="152" t="s">
        <v>730</v>
      </c>
      <c r="C126" s="152" t="s">
        <v>1494</v>
      </c>
      <c r="D126" s="152">
        <v>2</v>
      </c>
      <c r="E126" s="152" t="s">
        <v>12</v>
      </c>
      <c r="F126" s="152" t="s">
        <v>2085</v>
      </c>
      <c r="G126" s="327">
        <v>2</v>
      </c>
      <c r="H126" s="327">
        <v>2058</v>
      </c>
      <c r="I126" s="327"/>
      <c r="J126" s="327">
        <v>2</v>
      </c>
      <c r="K126" s="327"/>
      <c r="L126" s="845">
        <v>9162920</v>
      </c>
      <c r="M126" s="845">
        <v>9162920</v>
      </c>
      <c r="N126" s="845">
        <v>0</v>
      </c>
      <c r="O126" s="327">
        <v>2</v>
      </c>
      <c r="P126" s="327"/>
      <c r="Q126" s="592">
        <v>38701</v>
      </c>
      <c r="R126" s="327"/>
      <c r="S126" s="682" t="s">
        <v>2086</v>
      </c>
      <c r="T126" s="327">
        <v>2</v>
      </c>
      <c r="U126" s="682" t="s">
        <v>2436</v>
      </c>
      <c r="V126" s="682" t="s">
        <v>2437</v>
      </c>
      <c r="W126" s="327">
        <v>2</v>
      </c>
      <c r="X126" s="682"/>
      <c r="Y126" s="326"/>
      <c r="Z126" s="326"/>
    </row>
    <row r="127" spans="1:26" ht="15.75">
      <c r="A127" s="128">
        <v>3</v>
      </c>
      <c r="B127" s="128" t="s">
        <v>2554</v>
      </c>
      <c r="C127" s="128" t="s">
        <v>1711</v>
      </c>
      <c r="D127" s="128">
        <v>3</v>
      </c>
      <c r="E127" s="128" t="s">
        <v>12</v>
      </c>
      <c r="F127" s="128" t="s">
        <v>2087</v>
      </c>
      <c r="G127" s="363">
        <v>3</v>
      </c>
      <c r="H127" s="363">
        <v>141.6</v>
      </c>
      <c r="I127" s="363"/>
      <c r="J127" s="363">
        <v>1</v>
      </c>
      <c r="K127" s="363"/>
      <c r="L127" s="844">
        <v>15400</v>
      </c>
      <c r="M127" s="844">
        <v>15400</v>
      </c>
      <c r="N127" s="844">
        <v>0</v>
      </c>
      <c r="O127" s="363">
        <v>3</v>
      </c>
      <c r="P127" s="363"/>
      <c r="Q127" s="383">
        <v>38701</v>
      </c>
      <c r="R127" s="363"/>
      <c r="S127" s="595" t="s">
        <v>2088</v>
      </c>
      <c r="T127" s="363">
        <v>3</v>
      </c>
      <c r="U127" s="595" t="s">
        <v>2436</v>
      </c>
      <c r="V127" s="595" t="s">
        <v>2437</v>
      </c>
      <c r="W127" s="363">
        <v>3</v>
      </c>
      <c r="X127" s="595"/>
      <c r="Y127" s="146"/>
      <c r="Z127" s="146"/>
    </row>
    <row r="128" spans="1:26" ht="15.75">
      <c r="A128" s="128">
        <v>4</v>
      </c>
      <c r="B128" s="128" t="s">
        <v>240</v>
      </c>
      <c r="C128" s="128" t="s">
        <v>250</v>
      </c>
      <c r="D128" s="152">
        <v>4</v>
      </c>
      <c r="E128" s="128" t="s">
        <v>229</v>
      </c>
      <c r="F128" s="128" t="s">
        <v>251</v>
      </c>
      <c r="G128" s="363">
        <v>4</v>
      </c>
      <c r="H128" s="363">
        <v>131</v>
      </c>
      <c r="I128" s="363"/>
      <c r="J128" s="363">
        <v>1</v>
      </c>
      <c r="K128" s="363"/>
      <c r="L128" s="844">
        <v>182036</v>
      </c>
      <c r="M128" s="844">
        <v>182036</v>
      </c>
      <c r="N128" s="844">
        <v>0</v>
      </c>
      <c r="O128" s="327">
        <v>4</v>
      </c>
      <c r="P128" s="363"/>
      <c r="Q128" s="383">
        <v>38701</v>
      </c>
      <c r="R128" s="363"/>
      <c r="S128" s="595" t="s">
        <v>253</v>
      </c>
      <c r="T128" s="327">
        <v>4</v>
      </c>
      <c r="U128" s="595"/>
      <c r="V128" s="595"/>
      <c r="W128" s="327">
        <v>4</v>
      </c>
      <c r="X128" s="595"/>
      <c r="Y128" s="146"/>
      <c r="Z128" s="146"/>
    </row>
    <row r="129" spans="1:26" ht="15.75">
      <c r="A129" s="128">
        <v>5</v>
      </c>
      <c r="B129" s="128" t="s">
        <v>241</v>
      </c>
      <c r="C129" s="128" t="s">
        <v>250</v>
      </c>
      <c r="D129" s="152">
        <v>5</v>
      </c>
      <c r="E129" s="128" t="s">
        <v>229</v>
      </c>
      <c r="F129" s="128" t="s">
        <v>252</v>
      </c>
      <c r="G129" s="363">
        <v>5</v>
      </c>
      <c r="H129" s="363">
        <v>250.6</v>
      </c>
      <c r="I129" s="363"/>
      <c r="J129" s="363">
        <v>1</v>
      </c>
      <c r="K129" s="363"/>
      <c r="L129" s="844">
        <v>44953</v>
      </c>
      <c r="M129" s="844">
        <v>44953</v>
      </c>
      <c r="N129" s="844">
        <v>0</v>
      </c>
      <c r="O129" s="327">
        <v>5</v>
      </c>
      <c r="P129" s="363"/>
      <c r="Q129" s="383"/>
      <c r="R129" s="363"/>
      <c r="S129" s="595"/>
      <c r="T129" s="327">
        <v>5</v>
      </c>
      <c r="U129" s="595"/>
      <c r="V129" s="595"/>
      <c r="W129" s="327">
        <v>5</v>
      </c>
      <c r="X129" s="595"/>
      <c r="Y129" s="146"/>
      <c r="Z129" s="146"/>
    </row>
    <row r="130" spans="1:26" ht="31.5">
      <c r="A130" s="128">
        <v>6</v>
      </c>
      <c r="B130" s="128" t="s">
        <v>242</v>
      </c>
      <c r="C130" s="798" t="s">
        <v>1252</v>
      </c>
      <c r="D130" s="152">
        <v>6</v>
      </c>
      <c r="E130" s="128" t="s">
        <v>230</v>
      </c>
      <c r="F130" s="128"/>
      <c r="G130" s="363">
        <v>6</v>
      </c>
      <c r="H130" s="363">
        <v>2068</v>
      </c>
      <c r="I130" s="363"/>
      <c r="J130" s="363"/>
      <c r="K130" s="363"/>
      <c r="L130" s="844">
        <v>1780000</v>
      </c>
      <c r="M130" s="844">
        <v>1780000</v>
      </c>
      <c r="N130" s="844">
        <v>0</v>
      </c>
      <c r="O130" s="363">
        <v>6</v>
      </c>
      <c r="P130" s="363"/>
      <c r="Q130" s="383"/>
      <c r="R130" s="363"/>
      <c r="S130" s="595"/>
      <c r="T130" s="363">
        <v>6</v>
      </c>
      <c r="U130" s="595"/>
      <c r="V130" s="595"/>
      <c r="W130" s="327">
        <v>6</v>
      </c>
      <c r="X130" s="595"/>
      <c r="Y130" s="146"/>
      <c r="Z130" s="146"/>
    </row>
    <row r="131" spans="1:26" ht="43.5" customHeight="1">
      <c r="A131" s="128">
        <v>7</v>
      </c>
      <c r="B131" s="128" t="s">
        <v>3468</v>
      </c>
      <c r="C131" s="145" t="s">
        <v>3446</v>
      </c>
      <c r="D131" s="152">
        <v>7</v>
      </c>
      <c r="E131" s="128" t="s">
        <v>3447</v>
      </c>
      <c r="F131" s="594" t="s">
        <v>3448</v>
      </c>
      <c r="G131" s="363">
        <v>7</v>
      </c>
      <c r="H131" s="363">
        <v>28.9</v>
      </c>
      <c r="I131" s="363"/>
      <c r="J131" s="363"/>
      <c r="K131" s="363"/>
      <c r="L131" s="844">
        <v>17615</v>
      </c>
      <c r="M131" s="844">
        <v>17615</v>
      </c>
      <c r="N131" s="844">
        <v>0</v>
      </c>
      <c r="O131" s="363">
        <v>7</v>
      </c>
      <c r="P131" s="363"/>
      <c r="Q131" s="383">
        <v>38701</v>
      </c>
      <c r="R131" s="363"/>
      <c r="S131" s="595" t="s">
        <v>3450</v>
      </c>
      <c r="T131" s="363">
        <v>7</v>
      </c>
      <c r="U131" s="595" t="s">
        <v>2436</v>
      </c>
      <c r="V131" s="595" t="s">
        <v>2437</v>
      </c>
      <c r="W131" s="327">
        <v>7</v>
      </c>
      <c r="X131" s="595" t="s">
        <v>3449</v>
      </c>
      <c r="Y131" s="146"/>
      <c r="Z131" s="146"/>
    </row>
    <row r="132" spans="1:26" ht="15.75">
      <c r="A132" s="128"/>
      <c r="B132" s="128"/>
      <c r="C132" s="128"/>
      <c r="D132" s="128"/>
      <c r="E132" s="128"/>
      <c r="F132" s="128"/>
      <c r="G132" s="363" t="s">
        <v>1713</v>
      </c>
      <c r="H132" s="363"/>
      <c r="I132" s="363"/>
      <c r="J132" s="363"/>
      <c r="K132" s="363"/>
      <c r="L132" s="849">
        <f>SUM(L125:L131)</f>
        <v>14639506</v>
      </c>
      <c r="M132" s="849">
        <f>SUM(M125:M131)</f>
        <v>14639506</v>
      </c>
      <c r="N132" s="844">
        <f>SUM(N125:N131)</f>
        <v>0</v>
      </c>
      <c r="O132" s="363"/>
      <c r="P132" s="363"/>
      <c r="Q132" s="363"/>
      <c r="R132" s="363"/>
      <c r="S132" s="595"/>
      <c r="T132" s="363"/>
      <c r="U132" s="595"/>
      <c r="V132" s="595"/>
      <c r="W132" s="363"/>
      <c r="X132" s="595"/>
      <c r="Y132" s="146"/>
      <c r="Z132" s="146"/>
    </row>
    <row r="133" spans="1:26" s="643" customFormat="1" ht="15" customHeight="1">
      <c r="A133" s="915" t="s">
        <v>731</v>
      </c>
      <c r="B133" s="921"/>
      <c r="C133" s="922"/>
      <c r="D133" s="919" t="s">
        <v>731</v>
      </c>
      <c r="E133" s="919"/>
      <c r="F133" s="919"/>
      <c r="G133" s="920" t="s">
        <v>731</v>
      </c>
      <c r="H133" s="920"/>
      <c r="I133" s="920"/>
      <c r="J133" s="920"/>
      <c r="K133" s="920"/>
      <c r="L133" s="920"/>
      <c r="M133" s="920"/>
      <c r="N133" s="920"/>
      <c r="O133" s="920" t="s">
        <v>731</v>
      </c>
      <c r="P133" s="920"/>
      <c r="Q133" s="920"/>
      <c r="R133" s="920"/>
      <c r="S133" s="920"/>
      <c r="T133" s="919" t="s">
        <v>731</v>
      </c>
      <c r="U133" s="919"/>
      <c r="V133" s="919"/>
      <c r="W133" s="919" t="s">
        <v>731</v>
      </c>
      <c r="X133" s="919"/>
      <c r="Y133" s="919"/>
      <c r="Z133" s="919"/>
    </row>
    <row r="134" spans="1:26" ht="15.75">
      <c r="A134" s="128">
        <v>1</v>
      </c>
      <c r="B134" s="128" t="s">
        <v>734</v>
      </c>
      <c r="C134" s="128" t="s">
        <v>2039</v>
      </c>
      <c r="D134" s="128">
        <v>1</v>
      </c>
      <c r="E134" s="128" t="s">
        <v>2552</v>
      </c>
      <c r="F134" s="128" t="s">
        <v>2090</v>
      </c>
      <c r="G134" s="363">
        <v>1</v>
      </c>
      <c r="H134" s="363">
        <v>1177.6</v>
      </c>
      <c r="I134" s="363"/>
      <c r="J134" s="363">
        <v>1</v>
      </c>
      <c r="K134" s="363"/>
      <c r="L134" s="844">
        <v>1127356</v>
      </c>
      <c r="M134" s="844">
        <v>1023902</v>
      </c>
      <c r="N134" s="844">
        <v>103454</v>
      </c>
      <c r="O134" s="363">
        <v>1</v>
      </c>
      <c r="P134" s="363"/>
      <c r="Q134" s="383">
        <v>38688</v>
      </c>
      <c r="R134" s="363"/>
      <c r="S134" s="595" t="s">
        <v>931</v>
      </c>
      <c r="T134" s="363">
        <v>1</v>
      </c>
      <c r="U134" s="595" t="s">
        <v>2436</v>
      </c>
      <c r="V134" s="595" t="s">
        <v>2437</v>
      </c>
      <c r="W134" s="363">
        <v>1</v>
      </c>
      <c r="X134" s="595"/>
      <c r="Y134" s="146"/>
      <c r="Z134" s="146"/>
    </row>
    <row r="135" spans="1:26" ht="15.75">
      <c r="A135" s="128">
        <v>2</v>
      </c>
      <c r="B135" s="128" t="s">
        <v>735</v>
      </c>
      <c r="C135" s="128" t="s">
        <v>915</v>
      </c>
      <c r="D135" s="128">
        <v>2</v>
      </c>
      <c r="E135" s="128" t="s">
        <v>2552</v>
      </c>
      <c r="F135" s="128" t="s">
        <v>932</v>
      </c>
      <c r="G135" s="363">
        <v>2</v>
      </c>
      <c r="H135" s="363">
        <v>197.5</v>
      </c>
      <c r="I135" s="363"/>
      <c r="J135" s="363">
        <v>1</v>
      </c>
      <c r="K135" s="363"/>
      <c r="L135" s="843">
        <v>245954</v>
      </c>
      <c r="M135" s="843">
        <v>245954</v>
      </c>
      <c r="N135" s="843">
        <v>0</v>
      </c>
      <c r="O135" s="363">
        <v>2</v>
      </c>
      <c r="P135" s="363"/>
      <c r="Q135" s="383">
        <v>38688</v>
      </c>
      <c r="R135" s="363"/>
      <c r="S135" s="595" t="s">
        <v>819</v>
      </c>
      <c r="T135" s="363">
        <v>2</v>
      </c>
      <c r="U135" s="595" t="s">
        <v>2436</v>
      </c>
      <c r="V135" s="595" t="s">
        <v>2437</v>
      </c>
      <c r="W135" s="363">
        <v>2</v>
      </c>
      <c r="X135" s="595"/>
      <c r="Y135" s="146"/>
      <c r="Z135" s="146"/>
    </row>
    <row r="136" spans="1:26" ht="15.75">
      <c r="A136" s="128">
        <v>3</v>
      </c>
      <c r="B136" s="128" t="s">
        <v>736</v>
      </c>
      <c r="C136" s="128" t="s">
        <v>3446</v>
      </c>
      <c r="D136" s="128">
        <v>3</v>
      </c>
      <c r="E136" s="152" t="s">
        <v>916</v>
      </c>
      <c r="F136" s="128" t="s">
        <v>2541</v>
      </c>
      <c r="G136" s="363">
        <v>3</v>
      </c>
      <c r="H136" s="363">
        <v>559.6</v>
      </c>
      <c r="I136" s="363"/>
      <c r="J136" s="363">
        <v>2</v>
      </c>
      <c r="K136" s="363"/>
      <c r="L136" s="843">
        <v>3063128.9</v>
      </c>
      <c r="M136" s="843">
        <v>1904899.8</v>
      </c>
      <c r="N136" s="843">
        <v>1158229.1</v>
      </c>
      <c r="O136" s="363">
        <v>3</v>
      </c>
      <c r="P136" s="363"/>
      <c r="Q136" s="383">
        <v>38688</v>
      </c>
      <c r="R136" s="363"/>
      <c r="S136" s="595" t="s">
        <v>1235</v>
      </c>
      <c r="T136" s="363">
        <v>3</v>
      </c>
      <c r="U136" s="595" t="s">
        <v>2436</v>
      </c>
      <c r="V136" s="595" t="s">
        <v>2437</v>
      </c>
      <c r="W136" s="363">
        <v>3</v>
      </c>
      <c r="X136" s="595"/>
      <c r="Y136" s="146"/>
      <c r="Z136" s="146"/>
    </row>
    <row r="137" spans="1:26" ht="15.75">
      <c r="A137" s="128">
        <v>4</v>
      </c>
      <c r="B137" s="128" t="s">
        <v>737</v>
      </c>
      <c r="C137" s="128" t="s">
        <v>1602</v>
      </c>
      <c r="D137" s="128">
        <v>4</v>
      </c>
      <c r="E137" s="128" t="s">
        <v>2552</v>
      </c>
      <c r="F137" s="128"/>
      <c r="G137" s="363">
        <v>4</v>
      </c>
      <c r="H137" s="363"/>
      <c r="I137" s="363"/>
      <c r="J137" s="363"/>
      <c r="K137" s="363"/>
      <c r="L137" s="844">
        <v>50742</v>
      </c>
      <c r="M137" s="844">
        <v>50742</v>
      </c>
      <c r="N137" s="844">
        <v>0</v>
      </c>
      <c r="O137" s="363">
        <v>4</v>
      </c>
      <c r="P137" s="363"/>
      <c r="Q137" s="363"/>
      <c r="R137" s="363"/>
      <c r="S137" s="595"/>
      <c r="T137" s="363">
        <v>4</v>
      </c>
      <c r="U137" s="595"/>
      <c r="V137" s="595"/>
      <c r="W137" s="363">
        <v>4</v>
      </c>
      <c r="X137" s="595"/>
      <c r="Y137" s="146"/>
      <c r="Z137" s="146"/>
    </row>
    <row r="138" spans="1:26" ht="15.75">
      <c r="A138" s="128">
        <v>5</v>
      </c>
      <c r="B138" s="128" t="s">
        <v>738</v>
      </c>
      <c r="C138" s="128" t="s">
        <v>2035</v>
      </c>
      <c r="D138" s="128">
        <v>5</v>
      </c>
      <c r="E138" s="152" t="s">
        <v>916</v>
      </c>
      <c r="F138" s="146"/>
      <c r="G138" s="363">
        <v>5</v>
      </c>
      <c r="H138" s="363"/>
      <c r="I138" s="363"/>
      <c r="J138" s="363"/>
      <c r="K138" s="363"/>
      <c r="L138" s="843">
        <v>23596</v>
      </c>
      <c r="M138" s="843">
        <v>14890</v>
      </c>
      <c r="N138" s="843">
        <v>8706</v>
      </c>
      <c r="O138" s="363">
        <v>5</v>
      </c>
      <c r="P138" s="363"/>
      <c r="Q138" s="363"/>
      <c r="R138" s="363"/>
      <c r="S138" s="595"/>
      <c r="T138" s="363">
        <v>5</v>
      </c>
      <c r="U138" s="595"/>
      <c r="V138" s="595"/>
      <c r="W138" s="363">
        <v>5</v>
      </c>
      <c r="X138" s="595"/>
      <c r="Y138" s="146"/>
      <c r="Z138" s="146"/>
    </row>
    <row r="139" spans="1:26" ht="15.75">
      <c r="A139" s="128">
        <v>6</v>
      </c>
      <c r="B139" s="128" t="s">
        <v>739</v>
      </c>
      <c r="C139" s="128" t="s">
        <v>2041</v>
      </c>
      <c r="D139" s="128">
        <v>6</v>
      </c>
      <c r="E139" s="152" t="s">
        <v>916</v>
      </c>
      <c r="F139" s="128" t="s">
        <v>820</v>
      </c>
      <c r="G139" s="363">
        <v>6</v>
      </c>
      <c r="H139" s="363">
        <v>47.3</v>
      </c>
      <c r="I139" s="363"/>
      <c r="J139" s="363">
        <v>1</v>
      </c>
      <c r="K139" s="363"/>
      <c r="L139" s="843">
        <v>1573906.8</v>
      </c>
      <c r="M139" s="843">
        <v>138777.87</v>
      </c>
      <c r="N139" s="843">
        <v>1435128.93</v>
      </c>
      <c r="O139" s="363">
        <v>6</v>
      </c>
      <c r="P139" s="363"/>
      <c r="Q139" s="383">
        <v>38688</v>
      </c>
      <c r="R139" s="363"/>
      <c r="S139" s="595" t="s">
        <v>821</v>
      </c>
      <c r="T139" s="363">
        <v>6</v>
      </c>
      <c r="U139" s="595" t="s">
        <v>2436</v>
      </c>
      <c r="V139" s="595" t="s">
        <v>2437</v>
      </c>
      <c r="W139" s="363">
        <v>6</v>
      </c>
      <c r="X139" s="595"/>
      <c r="Y139" s="146"/>
      <c r="Z139" s="146"/>
    </row>
    <row r="140" spans="1:26" ht="15.75">
      <c r="A140" s="128"/>
      <c r="B140" s="128"/>
      <c r="C140" s="128"/>
      <c r="D140" s="128"/>
      <c r="E140" s="326"/>
      <c r="F140" s="146"/>
      <c r="G140" s="363" t="s">
        <v>1713</v>
      </c>
      <c r="H140" s="363"/>
      <c r="I140" s="363"/>
      <c r="J140" s="363"/>
      <c r="K140" s="363"/>
      <c r="L140" s="844">
        <f>SUM(L134:L139)</f>
        <v>6084683.7</v>
      </c>
      <c r="M140" s="844">
        <f>SUM(M134:M139)</f>
        <v>3379165.67</v>
      </c>
      <c r="N140" s="844">
        <f>SUM(N134:N139)</f>
        <v>2705518.0300000003</v>
      </c>
      <c r="O140" s="363"/>
      <c r="P140" s="363"/>
      <c r="Q140" s="363"/>
      <c r="R140" s="363"/>
      <c r="S140" s="595"/>
      <c r="T140" s="363"/>
      <c r="U140" s="595"/>
      <c r="V140" s="595"/>
      <c r="W140" s="363"/>
      <c r="X140" s="595"/>
      <c r="Y140" s="146"/>
      <c r="Z140" s="146"/>
    </row>
    <row r="141" spans="1:26" s="643" customFormat="1" ht="15.75">
      <c r="A141" s="915" t="s">
        <v>2330</v>
      </c>
      <c r="B141" s="921"/>
      <c r="C141" s="922"/>
      <c r="D141" s="919" t="s">
        <v>2330</v>
      </c>
      <c r="E141" s="919"/>
      <c r="F141" s="919"/>
      <c r="G141" s="920" t="s">
        <v>2330</v>
      </c>
      <c r="H141" s="920"/>
      <c r="I141" s="920"/>
      <c r="J141" s="920"/>
      <c r="K141" s="920"/>
      <c r="L141" s="920"/>
      <c r="M141" s="920"/>
      <c r="N141" s="920"/>
      <c r="O141" s="920" t="s">
        <v>2330</v>
      </c>
      <c r="P141" s="920"/>
      <c r="Q141" s="920"/>
      <c r="R141" s="920"/>
      <c r="S141" s="920"/>
      <c r="T141" s="919" t="s">
        <v>2330</v>
      </c>
      <c r="U141" s="919"/>
      <c r="V141" s="919"/>
      <c r="W141" s="919" t="s">
        <v>2330</v>
      </c>
      <c r="X141" s="919"/>
      <c r="Y141" s="919"/>
      <c r="Z141" s="919"/>
    </row>
    <row r="142" spans="1:26" ht="15.75">
      <c r="A142" s="128">
        <v>1</v>
      </c>
      <c r="B142" s="128" t="s">
        <v>1562</v>
      </c>
      <c r="C142" s="128" t="s">
        <v>918</v>
      </c>
      <c r="D142" s="128">
        <v>1</v>
      </c>
      <c r="E142" s="128" t="s">
        <v>921</v>
      </c>
      <c r="F142" s="128" t="s">
        <v>1572</v>
      </c>
      <c r="G142" s="363">
        <v>1</v>
      </c>
      <c r="H142" s="363">
        <v>268.2</v>
      </c>
      <c r="I142" s="363"/>
      <c r="J142" s="363">
        <v>1</v>
      </c>
      <c r="K142" s="363"/>
      <c r="L142" s="856">
        <v>48000</v>
      </c>
      <c r="M142" s="856">
        <v>48000</v>
      </c>
      <c r="N142" s="363">
        <v>0</v>
      </c>
      <c r="O142" s="363">
        <v>1</v>
      </c>
      <c r="P142" s="363"/>
      <c r="Q142" s="383">
        <v>38688</v>
      </c>
      <c r="R142" s="363"/>
      <c r="S142" s="595" t="s">
        <v>561</v>
      </c>
      <c r="T142" s="363">
        <v>1</v>
      </c>
      <c r="U142" s="595" t="s">
        <v>2436</v>
      </c>
      <c r="V142" s="595" t="s">
        <v>2437</v>
      </c>
      <c r="W142" s="363">
        <v>1</v>
      </c>
      <c r="X142" s="595"/>
      <c r="Y142" s="146"/>
      <c r="Z142" s="146"/>
    </row>
    <row r="143" spans="1:26" ht="15.75">
      <c r="A143" s="128">
        <v>2</v>
      </c>
      <c r="B143" s="128" t="s">
        <v>1563</v>
      </c>
      <c r="C143" s="128" t="s">
        <v>1557</v>
      </c>
      <c r="D143" s="128">
        <v>2</v>
      </c>
      <c r="E143" s="128" t="s">
        <v>921</v>
      </c>
      <c r="F143" s="128" t="s">
        <v>1573</v>
      </c>
      <c r="G143" s="363">
        <v>2</v>
      </c>
      <c r="H143" s="363">
        <v>167.8</v>
      </c>
      <c r="I143" s="363"/>
      <c r="J143" s="363">
        <v>1</v>
      </c>
      <c r="K143" s="363"/>
      <c r="L143" s="856">
        <v>88191.36</v>
      </c>
      <c r="M143" s="856">
        <v>88191.36</v>
      </c>
      <c r="N143" s="363">
        <v>0</v>
      </c>
      <c r="O143" s="363">
        <v>2</v>
      </c>
      <c r="P143" s="363"/>
      <c r="Q143" s="383">
        <v>38701</v>
      </c>
      <c r="R143" s="363"/>
      <c r="S143" s="595" t="s">
        <v>562</v>
      </c>
      <c r="T143" s="363">
        <v>2</v>
      </c>
      <c r="U143" s="595" t="s">
        <v>2436</v>
      </c>
      <c r="V143" s="595" t="s">
        <v>2437</v>
      </c>
      <c r="W143" s="363">
        <v>2</v>
      </c>
      <c r="X143" s="595"/>
      <c r="Y143" s="146"/>
      <c r="Z143" s="146"/>
    </row>
    <row r="144" spans="1:26" ht="15.75">
      <c r="A144" s="128">
        <v>3</v>
      </c>
      <c r="B144" s="128" t="s">
        <v>1564</v>
      </c>
      <c r="C144" s="128" t="s">
        <v>1930</v>
      </c>
      <c r="D144" s="128">
        <v>3</v>
      </c>
      <c r="E144" s="128" t="s">
        <v>921</v>
      </c>
      <c r="F144" s="128" t="s">
        <v>1574</v>
      </c>
      <c r="G144" s="363">
        <v>3</v>
      </c>
      <c r="H144" s="363">
        <v>1527.3</v>
      </c>
      <c r="I144" s="363"/>
      <c r="J144" s="363">
        <v>3</v>
      </c>
      <c r="K144" s="363"/>
      <c r="L144" s="856">
        <v>1061358</v>
      </c>
      <c r="M144" s="856">
        <v>1061358</v>
      </c>
      <c r="N144" s="363">
        <v>0</v>
      </c>
      <c r="O144" s="363">
        <v>3</v>
      </c>
      <c r="P144" s="363"/>
      <c r="Q144" s="363"/>
      <c r="R144" s="363"/>
      <c r="S144" s="595"/>
      <c r="T144" s="363">
        <v>3</v>
      </c>
      <c r="U144" s="595"/>
      <c r="V144" s="595"/>
      <c r="W144" s="363">
        <v>3</v>
      </c>
      <c r="X144" s="595"/>
      <c r="Y144" s="146"/>
      <c r="Z144" s="146"/>
    </row>
    <row r="145" spans="1:26" ht="18.75" customHeight="1">
      <c r="A145" s="128">
        <v>4</v>
      </c>
      <c r="B145" s="128" t="s">
        <v>1565</v>
      </c>
      <c r="C145" s="128" t="s">
        <v>55</v>
      </c>
      <c r="D145" s="128">
        <v>4</v>
      </c>
      <c r="E145" s="128" t="s">
        <v>921</v>
      </c>
      <c r="F145" s="128"/>
      <c r="G145" s="363">
        <v>4</v>
      </c>
      <c r="H145" s="363"/>
      <c r="I145" s="363"/>
      <c r="J145" s="363">
        <v>1</v>
      </c>
      <c r="K145" s="363"/>
      <c r="L145" s="856">
        <v>7634.97</v>
      </c>
      <c r="M145" s="856">
        <v>7634.97</v>
      </c>
      <c r="N145" s="363">
        <v>0</v>
      </c>
      <c r="O145" s="363">
        <v>4</v>
      </c>
      <c r="P145" s="363"/>
      <c r="Q145" s="363"/>
      <c r="R145" s="363"/>
      <c r="S145" s="595"/>
      <c r="T145" s="363">
        <v>4</v>
      </c>
      <c r="U145" s="595"/>
      <c r="V145" s="595"/>
      <c r="W145" s="363">
        <v>4</v>
      </c>
      <c r="X145" s="595"/>
      <c r="Y145" s="146"/>
      <c r="Z145" s="146"/>
    </row>
    <row r="146" spans="1:26" ht="18.75" customHeight="1">
      <c r="A146" s="128">
        <v>5</v>
      </c>
      <c r="B146" s="128" t="s">
        <v>1566</v>
      </c>
      <c r="C146" s="128" t="s">
        <v>53</v>
      </c>
      <c r="D146" s="128">
        <v>5</v>
      </c>
      <c r="E146" s="128" t="s">
        <v>921</v>
      </c>
      <c r="F146" s="128" t="s">
        <v>1575</v>
      </c>
      <c r="G146" s="363">
        <v>5</v>
      </c>
      <c r="H146" s="363">
        <v>121.4</v>
      </c>
      <c r="I146" s="363"/>
      <c r="J146" s="363">
        <v>1</v>
      </c>
      <c r="K146" s="363"/>
      <c r="L146" s="856">
        <v>5725</v>
      </c>
      <c r="M146" s="856">
        <v>5725</v>
      </c>
      <c r="N146" s="363">
        <v>0</v>
      </c>
      <c r="O146" s="363">
        <v>5</v>
      </c>
      <c r="P146" s="363"/>
      <c r="Q146" s="383">
        <v>38701</v>
      </c>
      <c r="R146" s="363"/>
      <c r="S146" s="595" t="s">
        <v>1003</v>
      </c>
      <c r="T146" s="363">
        <v>5</v>
      </c>
      <c r="U146" s="595" t="s">
        <v>2436</v>
      </c>
      <c r="V146" s="595" t="s">
        <v>2437</v>
      </c>
      <c r="W146" s="363">
        <v>5</v>
      </c>
      <c r="X146" s="595"/>
      <c r="Y146" s="146"/>
      <c r="Z146" s="146"/>
    </row>
    <row r="147" spans="1:26" ht="20.25" customHeight="1">
      <c r="A147" s="128">
        <v>6</v>
      </c>
      <c r="B147" s="128" t="s">
        <v>1567</v>
      </c>
      <c r="C147" s="128" t="s">
        <v>1558</v>
      </c>
      <c r="D147" s="128">
        <v>6</v>
      </c>
      <c r="E147" s="128" t="s">
        <v>921</v>
      </c>
      <c r="F147" s="146"/>
      <c r="G147" s="363">
        <v>6</v>
      </c>
      <c r="H147" s="363"/>
      <c r="I147" s="363"/>
      <c r="J147" s="363">
        <v>1</v>
      </c>
      <c r="K147" s="363"/>
      <c r="L147" s="856">
        <v>1300000</v>
      </c>
      <c r="M147" s="856">
        <v>1300000</v>
      </c>
      <c r="N147" s="363">
        <v>0</v>
      </c>
      <c r="O147" s="363">
        <v>6</v>
      </c>
      <c r="P147" s="363"/>
      <c r="Q147" s="363"/>
      <c r="R147" s="363"/>
      <c r="S147" s="595"/>
      <c r="T147" s="363">
        <v>6</v>
      </c>
      <c r="U147" s="595"/>
      <c r="V147" s="595"/>
      <c r="W147" s="363">
        <v>6</v>
      </c>
      <c r="X147" s="595"/>
      <c r="Y147" s="146"/>
      <c r="Z147" s="146"/>
    </row>
    <row r="148" spans="1:26" ht="18.75" customHeight="1">
      <c r="A148" s="128">
        <v>7</v>
      </c>
      <c r="B148" s="128" t="s">
        <v>1568</v>
      </c>
      <c r="C148" s="128" t="s">
        <v>1559</v>
      </c>
      <c r="D148" s="128">
        <v>7</v>
      </c>
      <c r="E148" s="128" t="s">
        <v>921</v>
      </c>
      <c r="F148" s="128" t="s">
        <v>1576</v>
      </c>
      <c r="G148" s="363">
        <v>7</v>
      </c>
      <c r="H148" s="363">
        <v>51.4</v>
      </c>
      <c r="I148" s="363"/>
      <c r="J148" s="363">
        <v>1</v>
      </c>
      <c r="K148" s="363"/>
      <c r="L148" s="856">
        <v>8590</v>
      </c>
      <c r="M148" s="856">
        <v>8590</v>
      </c>
      <c r="N148" s="363">
        <v>0</v>
      </c>
      <c r="O148" s="363">
        <v>7</v>
      </c>
      <c r="P148" s="363"/>
      <c r="Q148" s="383">
        <v>38688</v>
      </c>
      <c r="R148" s="363"/>
      <c r="S148" s="595" t="s">
        <v>2226</v>
      </c>
      <c r="T148" s="363">
        <v>7</v>
      </c>
      <c r="U148" s="595" t="s">
        <v>2436</v>
      </c>
      <c r="V148" s="595" t="s">
        <v>2437</v>
      </c>
      <c r="W148" s="363">
        <v>7</v>
      </c>
      <c r="X148" s="595"/>
      <c r="Y148" s="146"/>
      <c r="Z148" s="146"/>
    </row>
    <row r="149" spans="1:26" ht="16.5" customHeight="1">
      <c r="A149" s="128">
        <v>8</v>
      </c>
      <c r="B149" s="128" t="s">
        <v>1569</v>
      </c>
      <c r="C149" s="128" t="s">
        <v>1560</v>
      </c>
      <c r="D149" s="128">
        <v>8</v>
      </c>
      <c r="E149" s="128" t="s">
        <v>921</v>
      </c>
      <c r="F149" s="146"/>
      <c r="G149" s="363">
        <v>8</v>
      </c>
      <c r="H149" s="363"/>
      <c r="I149" s="363"/>
      <c r="J149" s="363"/>
      <c r="K149" s="363"/>
      <c r="L149" s="856">
        <v>42890</v>
      </c>
      <c r="M149" s="856">
        <v>42890</v>
      </c>
      <c r="N149" s="363">
        <v>0</v>
      </c>
      <c r="O149" s="363">
        <v>8</v>
      </c>
      <c r="P149" s="363"/>
      <c r="Q149" s="363"/>
      <c r="R149" s="363"/>
      <c r="S149" s="595"/>
      <c r="T149" s="363">
        <v>8</v>
      </c>
      <c r="U149" s="595"/>
      <c r="V149" s="595"/>
      <c r="W149" s="363">
        <v>8</v>
      </c>
      <c r="X149" s="595"/>
      <c r="Y149" s="146"/>
      <c r="Z149" s="146"/>
    </row>
    <row r="150" spans="1:26" ht="17.25" customHeight="1">
      <c r="A150" s="128">
        <v>9</v>
      </c>
      <c r="B150" s="128" t="s">
        <v>1570</v>
      </c>
      <c r="C150" s="128" t="s">
        <v>1561</v>
      </c>
      <c r="D150" s="128">
        <v>9</v>
      </c>
      <c r="E150" s="128" t="s">
        <v>921</v>
      </c>
      <c r="F150" s="146"/>
      <c r="G150" s="363">
        <v>9</v>
      </c>
      <c r="H150" s="363"/>
      <c r="I150" s="363"/>
      <c r="J150" s="363"/>
      <c r="K150" s="363"/>
      <c r="L150" s="856">
        <v>9037</v>
      </c>
      <c r="M150" s="856">
        <v>9037</v>
      </c>
      <c r="N150" s="363">
        <v>0</v>
      </c>
      <c r="O150" s="363">
        <v>9</v>
      </c>
      <c r="P150" s="363"/>
      <c r="Q150" s="363"/>
      <c r="R150" s="363"/>
      <c r="S150" s="595"/>
      <c r="T150" s="363">
        <v>9</v>
      </c>
      <c r="U150" s="595"/>
      <c r="V150" s="595"/>
      <c r="W150" s="363">
        <v>9</v>
      </c>
      <c r="X150" s="595"/>
      <c r="Y150" s="146"/>
      <c r="Z150" s="146"/>
    </row>
    <row r="151" spans="1:26" ht="16.5" customHeight="1">
      <c r="A151" s="128">
        <v>10</v>
      </c>
      <c r="B151" s="128" t="s">
        <v>1571</v>
      </c>
      <c r="C151" s="128" t="s">
        <v>1601</v>
      </c>
      <c r="D151" s="128">
        <v>10</v>
      </c>
      <c r="E151" s="128" t="s">
        <v>921</v>
      </c>
      <c r="F151" s="146"/>
      <c r="G151" s="363">
        <v>10</v>
      </c>
      <c r="H151" s="363"/>
      <c r="I151" s="363"/>
      <c r="J151" s="363"/>
      <c r="K151" s="363"/>
      <c r="L151" s="856">
        <v>12016</v>
      </c>
      <c r="M151" s="856">
        <v>12016</v>
      </c>
      <c r="N151" s="363">
        <v>0</v>
      </c>
      <c r="O151" s="363">
        <v>10</v>
      </c>
      <c r="P151" s="363"/>
      <c r="Q151" s="363"/>
      <c r="R151" s="363"/>
      <c r="S151" s="595"/>
      <c r="T151" s="363">
        <v>10</v>
      </c>
      <c r="U151" s="595"/>
      <c r="V151" s="595"/>
      <c r="W151" s="363">
        <v>10</v>
      </c>
      <c r="X151" s="595"/>
      <c r="Y151" s="146"/>
      <c r="Z151" s="146"/>
    </row>
    <row r="152" spans="1:26" ht="17.25" customHeight="1">
      <c r="A152" s="128"/>
      <c r="B152" s="146"/>
      <c r="C152" s="146"/>
      <c r="D152" s="128"/>
      <c r="E152" s="146"/>
      <c r="F152" s="146"/>
      <c r="G152" s="363" t="s">
        <v>1713</v>
      </c>
      <c r="H152" s="363"/>
      <c r="I152" s="363"/>
      <c r="J152" s="363"/>
      <c r="K152" s="363"/>
      <c r="L152" s="857">
        <f>SUM(L142:L151)</f>
        <v>2583442.33</v>
      </c>
      <c r="M152" s="856">
        <f>SUM(M142:M151)</f>
        <v>2583442.33</v>
      </c>
      <c r="N152" s="363">
        <f>SUM(N142:N151)</f>
        <v>0</v>
      </c>
      <c r="O152" s="363"/>
      <c r="P152" s="363"/>
      <c r="Q152" s="363"/>
      <c r="R152" s="363"/>
      <c r="S152" s="595"/>
      <c r="T152" s="363"/>
      <c r="U152" s="595"/>
      <c r="V152" s="595"/>
      <c r="W152" s="363"/>
      <c r="X152" s="595"/>
      <c r="Y152" s="146"/>
      <c r="Z152" s="146"/>
    </row>
    <row r="153" spans="1:26" ht="1.5" customHeight="1" hidden="1">
      <c r="A153" s="146"/>
      <c r="B153" s="146"/>
      <c r="C153" s="146"/>
      <c r="D153" s="146"/>
      <c r="E153" s="146"/>
      <c r="F153" s="146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595"/>
      <c r="T153" s="363"/>
      <c r="U153" s="595"/>
      <c r="V153" s="595"/>
      <c r="W153" s="363"/>
      <c r="X153" s="595"/>
      <c r="Y153" s="146"/>
      <c r="Z153" s="146"/>
    </row>
    <row r="154" spans="1:26" ht="12.75" customHeight="1" hidden="1">
      <c r="A154" s="146"/>
      <c r="B154" s="146"/>
      <c r="C154" s="146"/>
      <c r="D154" s="146"/>
      <c r="E154" s="146"/>
      <c r="F154" s="146"/>
      <c r="G154" s="363"/>
      <c r="H154" s="363"/>
      <c r="I154" s="363"/>
      <c r="J154" s="363"/>
      <c r="K154" s="363"/>
      <c r="L154" s="856"/>
      <c r="M154" s="363"/>
      <c r="N154" s="363"/>
      <c r="O154" s="363"/>
      <c r="P154" s="363"/>
      <c r="Q154" s="363"/>
      <c r="R154" s="363"/>
      <c r="S154" s="595"/>
      <c r="T154" s="363"/>
      <c r="U154" s="595"/>
      <c r="V154" s="595"/>
      <c r="W154" s="363"/>
      <c r="X154" s="595"/>
      <c r="Y154" s="146"/>
      <c r="Z154" s="146"/>
    </row>
    <row r="155" spans="1:26" ht="12.75" customHeight="1" hidden="1">
      <c r="A155" s="146"/>
      <c r="B155" s="146"/>
      <c r="C155" s="146"/>
      <c r="D155" s="146"/>
      <c r="E155" s="146"/>
      <c r="F155" s="146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595"/>
      <c r="T155" s="363"/>
      <c r="U155" s="595"/>
      <c r="V155" s="595"/>
      <c r="W155" s="363"/>
      <c r="X155" s="595"/>
      <c r="Y155" s="146"/>
      <c r="Z155" s="146"/>
    </row>
    <row r="156" spans="1:26" ht="12.75" customHeight="1" hidden="1">
      <c r="A156" s="146"/>
      <c r="B156" s="146"/>
      <c r="C156" s="146"/>
      <c r="D156" s="146"/>
      <c r="E156" s="146"/>
      <c r="F156" s="146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595"/>
      <c r="T156" s="363"/>
      <c r="U156" s="595"/>
      <c r="V156" s="595"/>
      <c r="W156" s="363"/>
      <c r="X156" s="595"/>
      <c r="Y156" s="146"/>
      <c r="Z156" s="146"/>
    </row>
    <row r="157" spans="1:26" ht="12.75" customHeight="1" hidden="1">
      <c r="A157" s="146"/>
      <c r="B157" s="146"/>
      <c r="C157" s="146"/>
      <c r="D157" s="146"/>
      <c r="E157" s="146"/>
      <c r="F157" s="146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595"/>
      <c r="T157" s="363"/>
      <c r="U157" s="595"/>
      <c r="V157" s="595"/>
      <c r="W157" s="363"/>
      <c r="X157" s="595"/>
      <c r="Y157" s="146"/>
      <c r="Z157" s="146"/>
    </row>
    <row r="158" spans="1:26" ht="12.75" customHeight="1" hidden="1">
      <c r="A158" s="125"/>
      <c r="B158" s="126"/>
      <c r="C158" s="125"/>
      <c r="D158" s="125"/>
      <c r="E158" s="126"/>
      <c r="F158" s="127"/>
      <c r="G158" s="668"/>
      <c r="H158" s="904"/>
      <c r="I158" s="905"/>
      <c r="J158" s="905"/>
      <c r="K158" s="905"/>
      <c r="L158" s="829"/>
      <c r="M158" s="829"/>
      <c r="N158" s="827"/>
      <c r="O158" s="363"/>
      <c r="P158" s="874"/>
      <c r="Q158" s="668"/>
      <c r="R158" s="668"/>
      <c r="S158" s="669"/>
      <c r="T158" s="668"/>
      <c r="U158" s="676"/>
      <c r="V158" s="688"/>
      <c r="W158" s="668"/>
      <c r="X158" s="906"/>
      <c r="Y158" s="907"/>
      <c r="Z158" s="908"/>
    </row>
    <row r="159" spans="1:26" s="644" customFormat="1" ht="15" customHeight="1">
      <c r="A159" s="923" t="s">
        <v>1054</v>
      </c>
      <c r="B159" s="924"/>
      <c r="C159" s="925"/>
      <c r="D159" s="923" t="s">
        <v>1054</v>
      </c>
      <c r="E159" s="924"/>
      <c r="F159" s="925"/>
      <c r="G159" s="926" t="s">
        <v>1054</v>
      </c>
      <c r="H159" s="927"/>
      <c r="I159" s="927"/>
      <c r="J159" s="927"/>
      <c r="K159" s="927"/>
      <c r="L159" s="927"/>
      <c r="M159" s="927"/>
      <c r="N159" s="928"/>
      <c r="O159" s="926" t="s">
        <v>1054</v>
      </c>
      <c r="P159" s="927"/>
      <c r="Q159" s="927"/>
      <c r="R159" s="927"/>
      <c r="S159" s="928"/>
      <c r="T159" s="923" t="s">
        <v>1054</v>
      </c>
      <c r="U159" s="924"/>
      <c r="V159" s="925"/>
      <c r="W159" s="923" t="s">
        <v>1054</v>
      </c>
      <c r="X159" s="924"/>
      <c r="Y159" s="924"/>
      <c r="Z159" s="925"/>
    </row>
    <row r="160" spans="1:26" s="324" customFormat="1" ht="15.75">
      <c r="A160" s="128">
        <v>1</v>
      </c>
      <c r="B160" s="128" t="s">
        <v>406</v>
      </c>
      <c r="C160" s="128" t="s">
        <v>918</v>
      </c>
      <c r="D160" s="128">
        <v>1</v>
      </c>
      <c r="E160" s="152" t="s">
        <v>2837</v>
      </c>
      <c r="F160" s="128" t="s">
        <v>2227</v>
      </c>
      <c r="G160" s="363">
        <v>1</v>
      </c>
      <c r="H160" s="363">
        <v>267</v>
      </c>
      <c r="I160" s="363"/>
      <c r="J160" s="363">
        <v>1</v>
      </c>
      <c r="K160" s="363"/>
      <c r="L160" s="856">
        <v>290363.1</v>
      </c>
      <c r="M160" s="363">
        <v>171815.88</v>
      </c>
      <c r="N160" s="363">
        <v>118547.22</v>
      </c>
      <c r="O160" s="363">
        <v>1</v>
      </c>
      <c r="P160" s="363"/>
      <c r="Q160" s="383">
        <v>41523</v>
      </c>
      <c r="R160" s="363"/>
      <c r="S160" s="595" t="s">
        <v>2228</v>
      </c>
      <c r="T160" s="363">
        <v>1</v>
      </c>
      <c r="U160" s="595" t="s">
        <v>2436</v>
      </c>
      <c r="V160" s="595" t="s">
        <v>2437</v>
      </c>
      <c r="W160" s="363">
        <v>1</v>
      </c>
      <c r="X160" s="595"/>
      <c r="Y160" s="146"/>
      <c r="Z160" s="146"/>
    </row>
    <row r="161" spans="1:26" s="324" customFormat="1" ht="15.75">
      <c r="A161" s="128">
        <v>2</v>
      </c>
      <c r="B161" s="128" t="s">
        <v>407</v>
      </c>
      <c r="C161" s="128" t="s">
        <v>404</v>
      </c>
      <c r="D161" s="128">
        <v>2</v>
      </c>
      <c r="E161" s="152" t="s">
        <v>2838</v>
      </c>
      <c r="F161" s="128" t="s">
        <v>1070</v>
      </c>
      <c r="G161" s="363">
        <v>2</v>
      </c>
      <c r="H161" s="363">
        <v>298.7</v>
      </c>
      <c r="I161" s="363"/>
      <c r="J161" s="363">
        <v>1</v>
      </c>
      <c r="K161" s="363"/>
      <c r="L161" s="856">
        <v>45519.59</v>
      </c>
      <c r="M161" s="363">
        <v>28744.34</v>
      </c>
      <c r="N161" s="363">
        <v>16775.25</v>
      </c>
      <c r="O161" s="363">
        <v>2</v>
      </c>
      <c r="P161" s="363"/>
      <c r="Q161" s="383">
        <v>41523</v>
      </c>
      <c r="R161" s="363"/>
      <c r="S161" s="595" t="s">
        <v>1071</v>
      </c>
      <c r="T161" s="363">
        <v>2</v>
      </c>
      <c r="U161" s="595" t="s">
        <v>2436</v>
      </c>
      <c r="V161" s="595" t="s">
        <v>2437</v>
      </c>
      <c r="W161" s="363">
        <v>2</v>
      </c>
      <c r="X161" s="595"/>
      <c r="Y161" s="146"/>
      <c r="Z161" s="146"/>
    </row>
    <row r="162" spans="1:26" s="324" customFormat="1" ht="15.75">
      <c r="A162" s="128">
        <v>3</v>
      </c>
      <c r="B162" s="128" t="s">
        <v>408</v>
      </c>
      <c r="C162" s="128" t="s">
        <v>2039</v>
      </c>
      <c r="D162" s="128">
        <v>3</v>
      </c>
      <c r="E162" s="152" t="s">
        <v>2838</v>
      </c>
      <c r="F162" s="145"/>
      <c r="G162" s="363">
        <v>3</v>
      </c>
      <c r="H162" s="363">
        <v>97.5</v>
      </c>
      <c r="I162" s="363"/>
      <c r="J162" s="363">
        <v>1</v>
      </c>
      <c r="K162" s="363"/>
      <c r="L162" s="852"/>
      <c r="M162" s="852"/>
      <c r="N162" s="852"/>
      <c r="O162" s="363">
        <v>3</v>
      </c>
      <c r="P162" s="363"/>
      <c r="Q162" s="363"/>
      <c r="R162" s="363"/>
      <c r="S162" s="595"/>
      <c r="T162" s="363">
        <v>3</v>
      </c>
      <c r="U162" s="595"/>
      <c r="V162" s="595"/>
      <c r="W162" s="363">
        <v>3</v>
      </c>
      <c r="X162" s="595"/>
      <c r="Y162" s="146"/>
      <c r="Z162" s="146"/>
    </row>
    <row r="163" spans="1:26" s="324" customFormat="1" ht="15.75">
      <c r="A163" s="128">
        <v>4</v>
      </c>
      <c r="B163" s="128" t="s">
        <v>676</v>
      </c>
      <c r="C163" s="128" t="s">
        <v>405</v>
      </c>
      <c r="D163" s="128">
        <v>4</v>
      </c>
      <c r="E163" s="152" t="s">
        <v>2838</v>
      </c>
      <c r="F163" s="145"/>
      <c r="G163" s="363">
        <v>4</v>
      </c>
      <c r="H163" s="363">
        <v>12</v>
      </c>
      <c r="I163" s="363"/>
      <c r="J163" s="363">
        <v>1</v>
      </c>
      <c r="K163" s="363"/>
      <c r="L163" s="856">
        <v>14490</v>
      </c>
      <c r="M163" s="363">
        <v>4075.92</v>
      </c>
      <c r="N163" s="363">
        <v>10414.08</v>
      </c>
      <c r="O163" s="363">
        <v>4</v>
      </c>
      <c r="P163" s="363"/>
      <c r="Q163" s="363"/>
      <c r="R163" s="363"/>
      <c r="S163" s="595"/>
      <c r="T163" s="363">
        <v>4</v>
      </c>
      <c r="U163" s="595"/>
      <c r="V163" s="595"/>
      <c r="W163" s="363">
        <v>4</v>
      </c>
      <c r="X163" s="595"/>
      <c r="Y163" s="146"/>
      <c r="Z163" s="146"/>
    </row>
    <row r="164" spans="1:26" ht="15.75">
      <c r="A164" s="128"/>
      <c r="B164" s="128"/>
      <c r="C164" s="151"/>
      <c r="D164" s="128"/>
      <c r="E164" s="128"/>
      <c r="F164" s="146"/>
      <c r="G164" s="363" t="s">
        <v>1713</v>
      </c>
      <c r="H164" s="363"/>
      <c r="I164" s="363"/>
      <c r="J164" s="363"/>
      <c r="K164" s="363"/>
      <c r="L164" s="856">
        <f>SUM(L160:L163)</f>
        <v>350372.68999999994</v>
      </c>
      <c r="M164" s="851">
        <f>SUM(M160:M163)</f>
        <v>204636.14</v>
      </c>
      <c r="N164" s="363">
        <f>SUM(N160:N163)</f>
        <v>145736.55</v>
      </c>
      <c r="O164" s="363"/>
      <c r="P164" s="363"/>
      <c r="Q164" s="363"/>
      <c r="R164" s="363"/>
      <c r="S164" s="595"/>
      <c r="T164" s="363"/>
      <c r="U164" s="595"/>
      <c r="V164" s="595"/>
      <c r="W164" s="363"/>
      <c r="X164" s="595"/>
      <c r="Y164" s="146"/>
      <c r="Z164" s="146"/>
    </row>
    <row r="165" spans="1:26" ht="15.75">
      <c r="A165" s="128"/>
      <c r="B165" s="128"/>
      <c r="C165" s="151"/>
      <c r="D165" s="128"/>
      <c r="E165" s="128"/>
      <c r="F165" s="146"/>
      <c r="G165" s="363"/>
      <c r="H165" s="363"/>
      <c r="I165" s="363"/>
      <c r="J165" s="363"/>
      <c r="K165" s="363"/>
      <c r="L165" s="363"/>
      <c r="M165" s="851"/>
      <c r="N165" s="363"/>
      <c r="O165" s="363"/>
      <c r="P165" s="363"/>
      <c r="Q165" s="363"/>
      <c r="R165" s="363"/>
      <c r="S165" s="595"/>
      <c r="T165" s="363"/>
      <c r="U165" s="595"/>
      <c r="V165" s="595"/>
      <c r="W165" s="363"/>
      <c r="X165" s="595"/>
      <c r="Y165" s="146"/>
      <c r="Z165" s="146"/>
    </row>
    <row r="166" spans="1:26" ht="30.75">
      <c r="A166" s="129" t="s">
        <v>2217</v>
      </c>
      <c r="B166" s="183" t="s">
        <v>848</v>
      </c>
      <c r="C166" s="184" t="s">
        <v>1637</v>
      </c>
      <c r="D166" s="127" t="s">
        <v>2217</v>
      </c>
      <c r="E166" s="119" t="s">
        <v>2220</v>
      </c>
      <c r="F166" s="127" t="s">
        <v>1850</v>
      </c>
      <c r="G166" s="827" t="s">
        <v>2217</v>
      </c>
      <c r="H166" s="932" t="s">
        <v>1593</v>
      </c>
      <c r="I166" s="933"/>
      <c r="J166" s="933"/>
      <c r="K166" s="933"/>
      <c r="L166" s="830" t="s">
        <v>1856</v>
      </c>
      <c r="M166" s="830" t="s">
        <v>2018</v>
      </c>
      <c r="N166" s="827" t="s">
        <v>2021</v>
      </c>
      <c r="O166" s="828" t="s">
        <v>2217</v>
      </c>
      <c r="P166" s="826" t="s">
        <v>1856</v>
      </c>
      <c r="Q166" s="827" t="s">
        <v>2516</v>
      </c>
      <c r="R166" s="827" t="s">
        <v>2523</v>
      </c>
      <c r="S166" s="675" t="s">
        <v>2527</v>
      </c>
      <c r="T166" s="827" t="s">
        <v>2217</v>
      </c>
      <c r="U166" s="674" t="s">
        <v>421</v>
      </c>
      <c r="V166" s="680"/>
      <c r="W166" s="827" t="s">
        <v>2217</v>
      </c>
      <c r="X166" s="934" t="s">
        <v>850</v>
      </c>
      <c r="Y166" s="935"/>
      <c r="Z166" s="936"/>
    </row>
    <row r="167" spans="1:26" ht="15.75">
      <c r="A167" s="129" t="s">
        <v>2218</v>
      </c>
      <c r="B167" s="130"/>
      <c r="C167" s="131"/>
      <c r="D167" s="127" t="s">
        <v>2218</v>
      </c>
      <c r="E167" s="119"/>
      <c r="F167" s="127" t="s">
        <v>2222</v>
      </c>
      <c r="G167" s="827" t="s">
        <v>2218</v>
      </c>
      <c r="H167" s="909" t="s">
        <v>1594</v>
      </c>
      <c r="I167" s="910"/>
      <c r="J167" s="910"/>
      <c r="K167" s="910"/>
      <c r="L167" s="830" t="s">
        <v>1857</v>
      </c>
      <c r="M167" s="830" t="s">
        <v>2019</v>
      </c>
      <c r="N167" s="827" t="s">
        <v>2022</v>
      </c>
      <c r="O167" s="827" t="s">
        <v>2218</v>
      </c>
      <c r="P167" s="826" t="s">
        <v>2024</v>
      </c>
      <c r="Q167" s="827" t="s">
        <v>2517</v>
      </c>
      <c r="R167" s="827" t="s">
        <v>2525</v>
      </c>
      <c r="S167" s="675" t="s">
        <v>2026</v>
      </c>
      <c r="T167" s="827" t="s">
        <v>2218</v>
      </c>
      <c r="U167" s="672" t="s">
        <v>422</v>
      </c>
      <c r="V167" s="675" t="s">
        <v>423</v>
      </c>
      <c r="W167" s="827" t="s">
        <v>2218</v>
      </c>
      <c r="X167" s="911" t="s">
        <v>425</v>
      </c>
      <c r="Y167" s="912"/>
      <c r="Z167" s="913"/>
    </row>
    <row r="168" spans="1:26" ht="15.75">
      <c r="A168" s="131"/>
      <c r="B168" s="133"/>
      <c r="C168" s="131"/>
      <c r="D168" s="134"/>
      <c r="E168" s="135"/>
      <c r="F168" s="134"/>
      <c r="G168" s="827"/>
      <c r="H168" s="668" t="s">
        <v>2224</v>
      </c>
      <c r="I168" s="668" t="s">
        <v>1851</v>
      </c>
      <c r="J168" s="838" t="s">
        <v>1853</v>
      </c>
      <c r="K168" s="829" t="s">
        <v>1587</v>
      </c>
      <c r="L168" s="830" t="s">
        <v>1858</v>
      </c>
      <c r="M168" s="830" t="s">
        <v>2020</v>
      </c>
      <c r="N168" s="827" t="s">
        <v>2023</v>
      </c>
      <c r="O168" s="827"/>
      <c r="P168" s="826" t="s">
        <v>2025</v>
      </c>
      <c r="Q168" s="827" t="s">
        <v>2518</v>
      </c>
      <c r="R168" s="827" t="s">
        <v>2526</v>
      </c>
      <c r="S168" s="675" t="s">
        <v>2027</v>
      </c>
      <c r="T168" s="827"/>
      <c r="U168" s="672"/>
      <c r="V168" s="675"/>
      <c r="W168" s="827"/>
      <c r="X168" s="677" t="s">
        <v>1674</v>
      </c>
      <c r="Y168" s="125" t="s">
        <v>2516</v>
      </c>
      <c r="Z168" s="125" t="s">
        <v>2523</v>
      </c>
    </row>
    <row r="169" spans="1:26" ht="15.75">
      <c r="A169" s="131"/>
      <c r="B169" s="133"/>
      <c r="C169" s="131"/>
      <c r="D169" s="134"/>
      <c r="E169" s="135"/>
      <c r="F169" s="134"/>
      <c r="G169" s="827"/>
      <c r="H169" s="827" t="s">
        <v>2225</v>
      </c>
      <c r="I169" s="827" t="s">
        <v>1852</v>
      </c>
      <c r="J169" s="839"/>
      <c r="K169" s="830" t="s">
        <v>1588</v>
      </c>
      <c r="L169" s="830" t="s">
        <v>1855</v>
      </c>
      <c r="M169" s="830"/>
      <c r="N169" s="827" t="s">
        <v>1858</v>
      </c>
      <c r="O169" s="827"/>
      <c r="P169" s="826"/>
      <c r="Q169" s="827" t="s">
        <v>2524</v>
      </c>
      <c r="R169" s="827" t="s">
        <v>2524</v>
      </c>
      <c r="S169" s="675" t="s">
        <v>2028</v>
      </c>
      <c r="T169" s="827"/>
      <c r="U169" s="672"/>
      <c r="V169" s="675"/>
      <c r="W169" s="827"/>
      <c r="X169" s="678" t="s">
        <v>1675</v>
      </c>
      <c r="Y169" s="127" t="s">
        <v>2517</v>
      </c>
      <c r="Z169" s="127" t="s">
        <v>2525</v>
      </c>
    </row>
    <row r="170" spans="1:26" ht="15.75">
      <c r="A170" s="131"/>
      <c r="B170" s="133"/>
      <c r="C170" s="131"/>
      <c r="D170" s="134"/>
      <c r="E170" s="135"/>
      <c r="F170" s="134"/>
      <c r="G170" s="827"/>
      <c r="H170" s="827"/>
      <c r="I170" s="827"/>
      <c r="J170" s="839"/>
      <c r="K170" s="830" t="s">
        <v>1589</v>
      </c>
      <c r="L170" s="830" t="s">
        <v>1854</v>
      </c>
      <c r="M170" s="830"/>
      <c r="N170" s="827"/>
      <c r="O170" s="827"/>
      <c r="P170" s="826"/>
      <c r="Q170" s="827" t="s">
        <v>2519</v>
      </c>
      <c r="R170" s="827" t="s">
        <v>2519</v>
      </c>
      <c r="S170" s="675" t="s">
        <v>2029</v>
      </c>
      <c r="T170" s="827"/>
      <c r="U170" s="672"/>
      <c r="V170" s="675"/>
      <c r="W170" s="827"/>
      <c r="X170" s="678"/>
      <c r="Y170" s="127" t="s">
        <v>2518</v>
      </c>
      <c r="Z170" s="127" t="s">
        <v>2526</v>
      </c>
    </row>
    <row r="171" spans="1:26" ht="15.75">
      <c r="A171" s="131"/>
      <c r="B171" s="133"/>
      <c r="C171" s="131"/>
      <c r="D171" s="134"/>
      <c r="E171" s="135"/>
      <c r="F171" s="134"/>
      <c r="G171" s="827"/>
      <c r="H171" s="827"/>
      <c r="I171" s="827"/>
      <c r="J171" s="839"/>
      <c r="K171" s="830" t="s">
        <v>1590</v>
      </c>
      <c r="L171" s="830" t="s">
        <v>1682</v>
      </c>
      <c r="M171" s="830" t="s">
        <v>1682</v>
      </c>
      <c r="N171" s="827" t="s">
        <v>1682</v>
      </c>
      <c r="O171" s="827"/>
      <c r="P171" s="826" t="s">
        <v>1682</v>
      </c>
      <c r="Q171" s="827" t="s">
        <v>2520</v>
      </c>
      <c r="R171" s="827" t="s">
        <v>2520</v>
      </c>
      <c r="S171" s="675"/>
      <c r="T171" s="827"/>
      <c r="U171" s="672"/>
      <c r="V171" s="675"/>
      <c r="W171" s="827"/>
      <c r="X171" s="678"/>
      <c r="Y171" s="127" t="s">
        <v>1676</v>
      </c>
      <c r="Z171" s="127" t="s">
        <v>1676</v>
      </c>
    </row>
    <row r="172" spans="1:26" ht="15.75">
      <c r="A172" s="131"/>
      <c r="B172" s="133"/>
      <c r="C172" s="131"/>
      <c r="D172" s="134"/>
      <c r="E172" s="135"/>
      <c r="F172" s="134"/>
      <c r="G172" s="827"/>
      <c r="H172" s="827"/>
      <c r="I172" s="827"/>
      <c r="J172" s="839"/>
      <c r="K172" s="830" t="s">
        <v>1591</v>
      </c>
      <c r="L172" s="830"/>
      <c r="M172" s="830"/>
      <c r="N172" s="827"/>
      <c r="O172" s="827"/>
      <c r="P172" s="826"/>
      <c r="Q172" s="827" t="s">
        <v>2521</v>
      </c>
      <c r="R172" s="827" t="s">
        <v>2521</v>
      </c>
      <c r="S172" s="675"/>
      <c r="T172" s="827"/>
      <c r="U172" s="672"/>
      <c r="V172" s="675"/>
      <c r="W172" s="827"/>
      <c r="X172" s="678"/>
      <c r="Y172" s="127" t="s">
        <v>1677</v>
      </c>
      <c r="Z172" s="127" t="s">
        <v>1677</v>
      </c>
    </row>
    <row r="173" spans="1:26" ht="15.75">
      <c r="A173" s="131"/>
      <c r="B173" s="133"/>
      <c r="C173" s="131"/>
      <c r="D173" s="134"/>
      <c r="E173" s="135"/>
      <c r="F173" s="134"/>
      <c r="G173" s="827"/>
      <c r="H173" s="827"/>
      <c r="I173" s="827"/>
      <c r="J173" s="839"/>
      <c r="K173" s="830" t="s">
        <v>1592</v>
      </c>
      <c r="L173" s="830"/>
      <c r="M173" s="830"/>
      <c r="N173" s="827"/>
      <c r="O173" s="827"/>
      <c r="P173" s="826"/>
      <c r="Q173" s="827" t="s">
        <v>2522</v>
      </c>
      <c r="R173" s="827" t="s">
        <v>2522</v>
      </c>
      <c r="S173" s="675"/>
      <c r="T173" s="827"/>
      <c r="U173" s="672"/>
      <c r="V173" s="675"/>
      <c r="W173" s="827"/>
      <c r="X173" s="678"/>
      <c r="Y173" s="127" t="s">
        <v>1678</v>
      </c>
      <c r="Z173" s="127" t="s">
        <v>1678</v>
      </c>
    </row>
    <row r="174" spans="1:26" ht="15.75">
      <c r="A174" s="137"/>
      <c r="B174" s="138"/>
      <c r="C174" s="137"/>
      <c r="D174" s="139"/>
      <c r="E174" s="140"/>
      <c r="F174" s="139"/>
      <c r="G174" s="828"/>
      <c r="H174" s="828"/>
      <c r="I174" s="828"/>
      <c r="J174" s="840"/>
      <c r="K174" s="841"/>
      <c r="L174" s="841"/>
      <c r="M174" s="841"/>
      <c r="N174" s="828"/>
      <c r="O174" s="828"/>
      <c r="P174" s="875"/>
      <c r="Q174" s="877"/>
      <c r="R174" s="828"/>
      <c r="S174" s="679"/>
      <c r="T174" s="828"/>
      <c r="U174" s="672"/>
      <c r="V174" s="679"/>
      <c r="W174" s="828"/>
      <c r="X174" s="681"/>
      <c r="Y174" s="141" t="s">
        <v>1679</v>
      </c>
      <c r="Z174" s="141" t="s">
        <v>1679</v>
      </c>
    </row>
    <row r="175" spans="1:26" ht="15.75">
      <c r="A175" s="142">
        <v>1</v>
      </c>
      <c r="B175" s="142">
        <v>2</v>
      </c>
      <c r="C175" s="142">
        <v>3</v>
      </c>
      <c r="D175" s="128">
        <v>4</v>
      </c>
      <c r="E175" s="143">
        <v>5</v>
      </c>
      <c r="F175" s="128">
        <v>6</v>
      </c>
      <c r="G175" s="363">
        <v>7</v>
      </c>
      <c r="H175" s="363">
        <v>8</v>
      </c>
      <c r="I175" s="363">
        <v>9</v>
      </c>
      <c r="J175" s="837">
        <v>10</v>
      </c>
      <c r="K175" s="842">
        <v>11</v>
      </c>
      <c r="L175" s="842">
        <v>12</v>
      </c>
      <c r="M175" s="842">
        <v>13</v>
      </c>
      <c r="N175" s="363">
        <v>14</v>
      </c>
      <c r="O175" s="363">
        <v>15</v>
      </c>
      <c r="P175" s="842">
        <v>16</v>
      </c>
      <c r="Q175" s="363">
        <v>17</v>
      </c>
      <c r="R175" s="363">
        <v>18</v>
      </c>
      <c r="S175" s="595">
        <v>19</v>
      </c>
      <c r="T175" s="363">
        <v>20</v>
      </c>
      <c r="U175" s="676">
        <v>21</v>
      </c>
      <c r="V175" s="595">
        <v>22</v>
      </c>
      <c r="W175" s="363">
        <v>23</v>
      </c>
      <c r="X175" s="595">
        <v>24</v>
      </c>
      <c r="Y175" s="128">
        <v>25</v>
      </c>
      <c r="Z175" s="128">
        <v>26</v>
      </c>
    </row>
    <row r="176" spans="1:26" s="643" customFormat="1" ht="15" customHeight="1">
      <c r="A176" s="919" t="s">
        <v>1280</v>
      </c>
      <c r="B176" s="919"/>
      <c r="C176" s="919"/>
      <c r="D176" s="919" t="s">
        <v>1280</v>
      </c>
      <c r="E176" s="919"/>
      <c r="F176" s="919"/>
      <c r="G176" s="919"/>
      <c r="H176" s="920" t="s">
        <v>1280</v>
      </c>
      <c r="I176" s="920"/>
      <c r="J176" s="920"/>
      <c r="K176" s="920"/>
      <c r="L176" s="920"/>
      <c r="M176" s="920"/>
      <c r="N176" s="920"/>
      <c r="O176" s="920" t="s">
        <v>1280</v>
      </c>
      <c r="P176" s="920"/>
      <c r="Q176" s="920"/>
      <c r="R176" s="920"/>
      <c r="S176" s="920"/>
      <c r="T176" s="919" t="s">
        <v>1280</v>
      </c>
      <c r="U176" s="919"/>
      <c r="V176" s="919"/>
      <c r="W176" s="919" t="s">
        <v>1280</v>
      </c>
      <c r="X176" s="919"/>
      <c r="Y176" s="919"/>
      <c r="Z176" s="919"/>
    </row>
    <row r="177" spans="1:26" ht="15.75">
      <c r="A177" s="128">
        <v>1</v>
      </c>
      <c r="B177" s="128" t="s">
        <v>1287</v>
      </c>
      <c r="C177" s="128" t="s">
        <v>2039</v>
      </c>
      <c r="D177" s="128">
        <v>1</v>
      </c>
      <c r="E177" s="128" t="s">
        <v>1295</v>
      </c>
      <c r="F177" s="145" t="s">
        <v>1296</v>
      </c>
      <c r="G177" s="363">
        <v>1</v>
      </c>
      <c r="H177" s="148">
        <v>2088</v>
      </c>
      <c r="I177" s="363"/>
      <c r="J177" s="363">
        <v>1</v>
      </c>
      <c r="K177" s="363"/>
      <c r="L177" s="844">
        <v>39963483.11</v>
      </c>
      <c r="M177" s="844">
        <v>39963483.11</v>
      </c>
      <c r="N177" s="363">
        <v>0</v>
      </c>
      <c r="O177" s="363">
        <v>1</v>
      </c>
      <c r="P177" s="363"/>
      <c r="Q177" s="383">
        <v>38701</v>
      </c>
      <c r="R177" s="363"/>
      <c r="S177" s="595" t="s">
        <v>1072</v>
      </c>
      <c r="T177" s="363">
        <v>1</v>
      </c>
      <c r="U177" s="595" t="s">
        <v>2436</v>
      </c>
      <c r="V177" s="595" t="s">
        <v>2437</v>
      </c>
      <c r="W177" s="363">
        <v>1</v>
      </c>
      <c r="X177" s="595"/>
      <c r="Y177" s="146"/>
      <c r="Z177" s="146"/>
    </row>
    <row r="178" spans="1:26" ht="31.5">
      <c r="A178" s="128">
        <v>2</v>
      </c>
      <c r="B178" s="128" t="s">
        <v>1288</v>
      </c>
      <c r="C178" s="128" t="s">
        <v>2039</v>
      </c>
      <c r="D178" s="128">
        <v>2</v>
      </c>
      <c r="E178" s="128" t="s">
        <v>1295</v>
      </c>
      <c r="F178" s="128" t="s">
        <v>1297</v>
      </c>
      <c r="G178" s="363">
        <v>2</v>
      </c>
      <c r="H178" s="148">
        <v>4817</v>
      </c>
      <c r="I178" s="363"/>
      <c r="J178" s="363">
        <v>2</v>
      </c>
      <c r="K178" s="363"/>
      <c r="L178" s="844">
        <v>8193967.36</v>
      </c>
      <c r="M178" s="844">
        <v>8193967.36</v>
      </c>
      <c r="N178" s="844">
        <v>0</v>
      </c>
      <c r="O178" s="363">
        <v>2</v>
      </c>
      <c r="P178" s="363"/>
      <c r="Q178" s="383">
        <v>38701</v>
      </c>
      <c r="R178" s="363"/>
      <c r="S178" s="595" t="s">
        <v>1073</v>
      </c>
      <c r="T178" s="363">
        <v>2</v>
      </c>
      <c r="U178" s="595" t="s">
        <v>2436</v>
      </c>
      <c r="V178" s="595" t="s">
        <v>2437</v>
      </c>
      <c r="W178" s="363">
        <v>2</v>
      </c>
      <c r="X178" s="196" t="s">
        <v>3163</v>
      </c>
      <c r="Y178" s="159">
        <v>43252</v>
      </c>
      <c r="Z178" s="159">
        <v>45076</v>
      </c>
    </row>
    <row r="179" spans="1:26" ht="15.75">
      <c r="A179" s="128">
        <v>3</v>
      </c>
      <c r="B179" s="128" t="s">
        <v>1289</v>
      </c>
      <c r="C179" s="128" t="s">
        <v>1281</v>
      </c>
      <c r="D179" s="128">
        <v>3</v>
      </c>
      <c r="E179" s="128" t="s">
        <v>1295</v>
      </c>
      <c r="F179" s="146"/>
      <c r="G179" s="363">
        <v>3</v>
      </c>
      <c r="H179" s="363"/>
      <c r="I179" s="363"/>
      <c r="J179" s="363"/>
      <c r="K179" s="363"/>
      <c r="L179" s="844">
        <v>31336.59</v>
      </c>
      <c r="M179" s="844">
        <v>31336.59</v>
      </c>
      <c r="N179" s="844">
        <v>0</v>
      </c>
      <c r="O179" s="363">
        <v>3</v>
      </c>
      <c r="P179" s="363"/>
      <c r="Q179" s="363"/>
      <c r="R179" s="363"/>
      <c r="S179" s="595"/>
      <c r="T179" s="363">
        <v>3</v>
      </c>
      <c r="U179" s="595"/>
      <c r="V179" s="595"/>
      <c r="W179" s="363">
        <v>3</v>
      </c>
      <c r="X179" s="595"/>
      <c r="Y179" s="146"/>
      <c r="Z179" s="146"/>
    </row>
    <row r="180" spans="1:26" ht="15.75">
      <c r="A180" s="128">
        <v>4</v>
      </c>
      <c r="B180" s="128" t="s">
        <v>1290</v>
      </c>
      <c r="C180" s="128" t="s">
        <v>1282</v>
      </c>
      <c r="D180" s="128">
        <v>4</v>
      </c>
      <c r="E180" s="128" t="s">
        <v>1295</v>
      </c>
      <c r="F180" s="128"/>
      <c r="G180" s="363">
        <v>4</v>
      </c>
      <c r="H180" s="363"/>
      <c r="I180" s="363"/>
      <c r="J180" s="363"/>
      <c r="K180" s="363"/>
      <c r="L180" s="844">
        <v>186485</v>
      </c>
      <c r="M180" s="844">
        <v>186485</v>
      </c>
      <c r="N180" s="844">
        <v>0</v>
      </c>
      <c r="O180" s="363">
        <v>4</v>
      </c>
      <c r="P180" s="363"/>
      <c r="Q180" s="363"/>
      <c r="R180" s="363"/>
      <c r="S180" s="595"/>
      <c r="T180" s="363">
        <v>4</v>
      </c>
      <c r="U180" s="595"/>
      <c r="V180" s="595"/>
      <c r="W180" s="363">
        <v>4</v>
      </c>
      <c r="X180" s="595"/>
      <c r="Y180" s="146"/>
      <c r="Z180" s="146"/>
    </row>
    <row r="181" spans="1:26" ht="15.75">
      <c r="A181" s="128">
        <v>5</v>
      </c>
      <c r="B181" s="128" t="s">
        <v>1291</v>
      </c>
      <c r="C181" s="128" t="s">
        <v>1283</v>
      </c>
      <c r="D181" s="128">
        <v>5</v>
      </c>
      <c r="E181" s="128" t="s">
        <v>1295</v>
      </c>
      <c r="F181" s="128"/>
      <c r="G181" s="363">
        <v>5</v>
      </c>
      <c r="H181" s="363"/>
      <c r="I181" s="363"/>
      <c r="J181" s="363"/>
      <c r="K181" s="363"/>
      <c r="L181" s="844">
        <v>265622.19</v>
      </c>
      <c r="M181" s="844">
        <v>265622.19</v>
      </c>
      <c r="N181" s="844">
        <v>0</v>
      </c>
      <c r="O181" s="363">
        <v>5</v>
      </c>
      <c r="P181" s="363"/>
      <c r="Q181" s="363"/>
      <c r="R181" s="363"/>
      <c r="S181" s="595"/>
      <c r="T181" s="363">
        <v>5</v>
      </c>
      <c r="U181" s="595"/>
      <c r="V181" s="595"/>
      <c r="W181" s="363">
        <v>5</v>
      </c>
      <c r="X181" s="595"/>
      <c r="Y181" s="146"/>
      <c r="Z181" s="146"/>
    </row>
    <row r="182" spans="1:26" ht="15.75">
      <c r="A182" s="128">
        <v>6</v>
      </c>
      <c r="B182" s="128" t="s">
        <v>1292</v>
      </c>
      <c r="C182" s="128" t="s">
        <v>1284</v>
      </c>
      <c r="D182" s="128">
        <v>6</v>
      </c>
      <c r="E182" s="128" t="s">
        <v>1295</v>
      </c>
      <c r="F182" s="128"/>
      <c r="G182" s="363">
        <v>6</v>
      </c>
      <c r="H182" s="363"/>
      <c r="I182" s="363"/>
      <c r="J182" s="363"/>
      <c r="K182" s="363"/>
      <c r="L182" s="844">
        <v>710934.49</v>
      </c>
      <c r="M182" s="844">
        <v>710934.49</v>
      </c>
      <c r="N182" s="844">
        <v>0</v>
      </c>
      <c r="O182" s="363">
        <v>6</v>
      </c>
      <c r="P182" s="363"/>
      <c r="Q182" s="363"/>
      <c r="R182" s="363"/>
      <c r="S182" s="595"/>
      <c r="T182" s="363">
        <v>6</v>
      </c>
      <c r="U182" s="595"/>
      <c r="V182" s="595"/>
      <c r="W182" s="363">
        <v>6</v>
      </c>
      <c r="X182" s="595"/>
      <c r="Y182" s="146"/>
      <c r="Z182" s="146"/>
    </row>
    <row r="183" spans="1:26" ht="15.75">
      <c r="A183" s="128">
        <v>7</v>
      </c>
      <c r="B183" s="128" t="s">
        <v>1293</v>
      </c>
      <c r="C183" s="128" t="s">
        <v>1285</v>
      </c>
      <c r="D183" s="128">
        <v>7</v>
      </c>
      <c r="E183" s="128" t="s">
        <v>1295</v>
      </c>
      <c r="F183" s="128"/>
      <c r="G183" s="363">
        <v>7</v>
      </c>
      <c r="H183" s="363"/>
      <c r="I183" s="363"/>
      <c r="J183" s="363"/>
      <c r="K183" s="363"/>
      <c r="L183" s="844">
        <v>154546.4</v>
      </c>
      <c r="M183" s="844">
        <v>154546.4</v>
      </c>
      <c r="N183" s="844">
        <v>0</v>
      </c>
      <c r="O183" s="363">
        <v>7</v>
      </c>
      <c r="P183" s="363"/>
      <c r="Q183" s="363"/>
      <c r="R183" s="363"/>
      <c r="S183" s="595"/>
      <c r="T183" s="363">
        <v>7</v>
      </c>
      <c r="U183" s="595"/>
      <c r="V183" s="595"/>
      <c r="W183" s="363">
        <v>7</v>
      </c>
      <c r="X183" s="595"/>
      <c r="Y183" s="146"/>
      <c r="Z183" s="146"/>
    </row>
    <row r="184" spans="1:26" ht="15.75">
      <c r="A184" s="128">
        <v>8</v>
      </c>
      <c r="B184" s="128" t="s">
        <v>1294</v>
      </c>
      <c r="C184" s="128" t="s">
        <v>1286</v>
      </c>
      <c r="D184" s="128">
        <v>8</v>
      </c>
      <c r="E184" s="128" t="s">
        <v>1295</v>
      </c>
      <c r="F184" s="128"/>
      <c r="G184" s="363">
        <v>8</v>
      </c>
      <c r="H184" s="363"/>
      <c r="I184" s="363"/>
      <c r="J184" s="363"/>
      <c r="K184" s="363"/>
      <c r="L184" s="844">
        <v>123980.37</v>
      </c>
      <c r="M184" s="844">
        <v>123980.37</v>
      </c>
      <c r="N184" s="844">
        <v>0</v>
      </c>
      <c r="O184" s="363">
        <v>8</v>
      </c>
      <c r="P184" s="363"/>
      <c r="Q184" s="363"/>
      <c r="R184" s="363"/>
      <c r="S184" s="595"/>
      <c r="T184" s="363">
        <v>8</v>
      </c>
      <c r="U184" s="595"/>
      <c r="V184" s="595"/>
      <c r="W184" s="363">
        <v>8</v>
      </c>
      <c r="X184" s="595"/>
      <c r="Y184" s="146"/>
      <c r="Z184" s="146"/>
    </row>
    <row r="185" spans="1:26" ht="15.75">
      <c r="A185" s="128"/>
      <c r="B185" s="128"/>
      <c r="C185" s="128"/>
      <c r="D185" s="128"/>
      <c r="E185" s="128"/>
      <c r="F185" s="128"/>
      <c r="G185" s="363" t="s">
        <v>1713</v>
      </c>
      <c r="H185" s="363"/>
      <c r="I185" s="363"/>
      <c r="J185" s="363"/>
      <c r="K185" s="363"/>
      <c r="L185" s="844">
        <f>SUM(L177:L184)</f>
        <v>49630355.51</v>
      </c>
      <c r="M185" s="844">
        <f>SUM(M177:M184)</f>
        <v>49630355.51</v>
      </c>
      <c r="N185" s="844">
        <f>SUM(N177:N184)</f>
        <v>0</v>
      </c>
      <c r="O185" s="363"/>
      <c r="P185" s="363"/>
      <c r="Q185" s="363"/>
      <c r="R185" s="363"/>
      <c r="S185" s="595"/>
      <c r="T185" s="363"/>
      <c r="U185" s="595"/>
      <c r="V185" s="595"/>
      <c r="W185" s="363"/>
      <c r="X185" s="595"/>
      <c r="Y185" s="146"/>
      <c r="Z185" s="146"/>
    </row>
    <row r="186" spans="1:26" s="643" customFormat="1" ht="15" customHeight="1">
      <c r="A186" s="919" t="s">
        <v>2468</v>
      </c>
      <c r="B186" s="919"/>
      <c r="C186" s="919"/>
      <c r="D186" s="919" t="s">
        <v>2468</v>
      </c>
      <c r="E186" s="919"/>
      <c r="F186" s="919"/>
      <c r="G186" s="920" t="s">
        <v>2468</v>
      </c>
      <c r="H186" s="920"/>
      <c r="I186" s="920"/>
      <c r="J186" s="920"/>
      <c r="K186" s="920"/>
      <c r="L186" s="920"/>
      <c r="M186" s="920"/>
      <c r="N186" s="920"/>
      <c r="O186" s="920" t="s">
        <v>2468</v>
      </c>
      <c r="P186" s="920"/>
      <c r="Q186" s="920"/>
      <c r="R186" s="920"/>
      <c r="S186" s="920"/>
      <c r="T186" s="919" t="s">
        <v>2468</v>
      </c>
      <c r="U186" s="919"/>
      <c r="V186" s="919"/>
      <c r="W186" s="919" t="s">
        <v>2468</v>
      </c>
      <c r="X186" s="919"/>
      <c r="Y186" s="919"/>
      <c r="Z186" s="919"/>
    </row>
    <row r="187" spans="1:26" ht="15.75">
      <c r="A187" s="128">
        <v>1</v>
      </c>
      <c r="B187" s="128" t="s">
        <v>2475</v>
      </c>
      <c r="C187" s="128" t="s">
        <v>1930</v>
      </c>
      <c r="D187" s="128">
        <v>1</v>
      </c>
      <c r="E187" s="128" t="s">
        <v>1015</v>
      </c>
      <c r="F187" s="128" t="s">
        <v>2477</v>
      </c>
      <c r="G187" s="363">
        <v>1</v>
      </c>
      <c r="H187" s="363">
        <v>551.4</v>
      </c>
      <c r="I187" s="363"/>
      <c r="J187" s="363">
        <v>2</v>
      </c>
      <c r="K187" s="363"/>
      <c r="L187" s="148">
        <v>1733238.45</v>
      </c>
      <c r="M187" s="148">
        <v>1733238.45</v>
      </c>
      <c r="N187" s="844">
        <v>0</v>
      </c>
      <c r="O187" s="363">
        <v>1</v>
      </c>
      <c r="P187" s="363"/>
      <c r="Q187" s="383">
        <v>38701</v>
      </c>
      <c r="R187" s="363"/>
      <c r="S187" s="595" t="s">
        <v>2359</v>
      </c>
      <c r="T187" s="363">
        <v>1</v>
      </c>
      <c r="U187" s="595" t="s">
        <v>2436</v>
      </c>
      <c r="V187" s="595" t="s">
        <v>2437</v>
      </c>
      <c r="W187" s="363">
        <v>1</v>
      </c>
      <c r="X187" s="595"/>
      <c r="Y187" s="146"/>
      <c r="Z187" s="146"/>
    </row>
    <row r="188" spans="1:26" ht="15.75">
      <c r="A188" s="128">
        <v>2</v>
      </c>
      <c r="B188" s="128" t="s">
        <v>2476</v>
      </c>
      <c r="C188" s="128" t="s">
        <v>2474</v>
      </c>
      <c r="D188" s="128">
        <v>2</v>
      </c>
      <c r="E188" s="128" t="s">
        <v>1015</v>
      </c>
      <c r="F188" s="128"/>
      <c r="G188" s="363">
        <v>2</v>
      </c>
      <c r="H188" s="363"/>
      <c r="I188" s="363"/>
      <c r="J188" s="363"/>
      <c r="K188" s="363"/>
      <c r="L188" s="843">
        <v>9271</v>
      </c>
      <c r="M188" s="843">
        <v>9271</v>
      </c>
      <c r="N188" s="844">
        <v>0</v>
      </c>
      <c r="O188" s="363">
        <v>2</v>
      </c>
      <c r="P188" s="363"/>
      <c r="Q188" s="363"/>
      <c r="R188" s="363"/>
      <c r="S188" s="595"/>
      <c r="T188" s="363">
        <v>2</v>
      </c>
      <c r="U188" s="595"/>
      <c r="V188" s="595"/>
      <c r="W188" s="363">
        <v>2</v>
      </c>
      <c r="X188" s="595"/>
      <c r="Y188" s="146"/>
      <c r="Z188" s="146"/>
    </row>
    <row r="189" spans="1:26" ht="15.75">
      <c r="A189" s="128">
        <v>3</v>
      </c>
      <c r="B189" s="128" t="s">
        <v>1427</v>
      </c>
      <c r="C189" s="128" t="s">
        <v>1426</v>
      </c>
      <c r="D189" s="128">
        <v>3</v>
      </c>
      <c r="E189" s="128" t="s">
        <v>1015</v>
      </c>
      <c r="F189" s="148">
        <v>4101130001</v>
      </c>
      <c r="G189" s="363">
        <v>3</v>
      </c>
      <c r="H189" s="363"/>
      <c r="I189" s="363"/>
      <c r="J189" s="363"/>
      <c r="K189" s="363"/>
      <c r="L189" s="843">
        <v>55924</v>
      </c>
      <c r="M189" s="843">
        <v>0</v>
      </c>
      <c r="N189" s="849">
        <v>55924</v>
      </c>
      <c r="O189" s="363">
        <v>3</v>
      </c>
      <c r="P189" s="363"/>
      <c r="Q189" s="363"/>
      <c r="R189" s="363"/>
      <c r="S189" s="595"/>
      <c r="T189" s="363">
        <v>3</v>
      </c>
      <c r="U189" s="595"/>
      <c r="V189" s="595"/>
      <c r="W189" s="363">
        <v>3</v>
      </c>
      <c r="X189" s="595"/>
      <c r="Y189" s="146"/>
      <c r="Z189" s="146"/>
    </row>
    <row r="190" spans="1:26" ht="15.75">
      <c r="A190" s="128">
        <v>4</v>
      </c>
      <c r="B190" s="128" t="s">
        <v>1428</v>
      </c>
      <c r="C190" s="128" t="s">
        <v>1956</v>
      </c>
      <c r="D190" s="128">
        <v>4</v>
      </c>
      <c r="E190" s="128" t="s">
        <v>1015</v>
      </c>
      <c r="F190" s="148">
        <v>2101130002</v>
      </c>
      <c r="G190" s="363">
        <v>4</v>
      </c>
      <c r="H190" s="363"/>
      <c r="I190" s="363"/>
      <c r="J190" s="363"/>
      <c r="K190" s="363"/>
      <c r="L190" s="843">
        <v>4257.85</v>
      </c>
      <c r="M190" s="843">
        <v>4257.85</v>
      </c>
      <c r="N190" s="849">
        <v>0</v>
      </c>
      <c r="O190" s="363">
        <v>4</v>
      </c>
      <c r="P190" s="363"/>
      <c r="Q190" s="363"/>
      <c r="R190" s="363"/>
      <c r="S190" s="595"/>
      <c r="T190" s="363">
        <v>4</v>
      </c>
      <c r="U190" s="595"/>
      <c r="V190" s="595"/>
      <c r="W190" s="363">
        <v>4</v>
      </c>
      <c r="X190" s="595"/>
      <c r="Y190" s="146"/>
      <c r="Z190" s="146"/>
    </row>
    <row r="191" spans="1:26" ht="15.75">
      <c r="A191" s="128"/>
      <c r="B191" s="128"/>
      <c r="C191" s="128"/>
      <c r="D191" s="128"/>
      <c r="E191" s="128"/>
      <c r="F191" s="146"/>
      <c r="G191" s="363" t="s">
        <v>1713</v>
      </c>
      <c r="H191" s="363"/>
      <c r="I191" s="363"/>
      <c r="J191" s="363"/>
      <c r="K191" s="363"/>
      <c r="L191" s="363">
        <f>SUM(L187:L190)</f>
        <v>1802691.3</v>
      </c>
      <c r="M191" s="363">
        <f>SUM(M187:M190)</f>
        <v>1746767.3</v>
      </c>
      <c r="N191" s="849">
        <f>SUM(N187:N190)</f>
        <v>55924</v>
      </c>
      <c r="O191" s="363"/>
      <c r="P191" s="363"/>
      <c r="Q191" s="363"/>
      <c r="R191" s="363"/>
      <c r="S191" s="595"/>
      <c r="T191" s="363"/>
      <c r="U191" s="595"/>
      <c r="V191" s="595"/>
      <c r="W191" s="363"/>
      <c r="X191" s="595"/>
      <c r="Y191" s="146"/>
      <c r="Z191" s="146"/>
    </row>
    <row r="192" spans="1:26" s="643" customFormat="1" ht="15" customHeight="1">
      <c r="A192" s="919" t="s">
        <v>1800</v>
      </c>
      <c r="B192" s="919"/>
      <c r="C192" s="919"/>
      <c r="D192" s="919" t="s">
        <v>1800</v>
      </c>
      <c r="E192" s="919"/>
      <c r="F192" s="919"/>
      <c r="G192" s="920" t="s">
        <v>1800</v>
      </c>
      <c r="H192" s="920"/>
      <c r="I192" s="920"/>
      <c r="J192" s="920"/>
      <c r="K192" s="920"/>
      <c r="L192" s="920"/>
      <c r="M192" s="920"/>
      <c r="N192" s="920"/>
      <c r="O192" s="920" t="s">
        <v>1800</v>
      </c>
      <c r="P192" s="920"/>
      <c r="Q192" s="920"/>
      <c r="R192" s="920"/>
      <c r="S192" s="920"/>
      <c r="T192" s="919" t="s">
        <v>1800</v>
      </c>
      <c r="U192" s="919"/>
      <c r="V192" s="919"/>
      <c r="W192" s="919" t="s">
        <v>1800</v>
      </c>
      <c r="X192" s="919"/>
      <c r="Y192" s="919"/>
      <c r="Z192" s="919"/>
    </row>
    <row r="193" spans="1:26" ht="15.75">
      <c r="A193" s="128">
        <v>1</v>
      </c>
      <c r="B193" s="128" t="s">
        <v>88</v>
      </c>
      <c r="C193" s="128" t="s">
        <v>844</v>
      </c>
      <c r="D193" s="128">
        <v>1</v>
      </c>
      <c r="E193" s="128" t="s">
        <v>150</v>
      </c>
      <c r="F193" s="128" t="s">
        <v>816</v>
      </c>
      <c r="G193" s="363">
        <v>1</v>
      </c>
      <c r="H193" s="363">
        <v>1317.5</v>
      </c>
      <c r="I193" s="363"/>
      <c r="J193" s="363">
        <v>2</v>
      </c>
      <c r="K193" s="363"/>
      <c r="L193" s="363">
        <v>4369907.97</v>
      </c>
      <c r="M193" s="363">
        <v>4369907.97</v>
      </c>
      <c r="N193" s="844">
        <v>0</v>
      </c>
      <c r="O193" s="363">
        <v>1</v>
      </c>
      <c r="P193" s="363"/>
      <c r="Q193" s="363"/>
      <c r="R193" s="363"/>
      <c r="S193" s="595"/>
      <c r="T193" s="363">
        <v>1</v>
      </c>
      <c r="U193" s="595"/>
      <c r="V193" s="595"/>
      <c r="W193" s="363">
        <v>1</v>
      </c>
      <c r="X193" s="595"/>
      <c r="Y193" s="146"/>
      <c r="Z193" s="146"/>
    </row>
    <row r="194" spans="1:26" ht="15.75">
      <c r="A194" s="128">
        <v>2</v>
      </c>
      <c r="B194" s="128" t="s">
        <v>89</v>
      </c>
      <c r="C194" s="128" t="s">
        <v>1743</v>
      </c>
      <c r="D194" s="128">
        <v>2</v>
      </c>
      <c r="E194" s="128" t="s">
        <v>1068</v>
      </c>
      <c r="F194" s="144" t="s">
        <v>3775</v>
      </c>
      <c r="G194" s="363">
        <v>2</v>
      </c>
      <c r="H194" s="363">
        <v>668</v>
      </c>
      <c r="I194" s="363"/>
      <c r="J194" s="363">
        <v>2</v>
      </c>
      <c r="K194" s="363"/>
      <c r="L194" s="363">
        <v>3334170</v>
      </c>
      <c r="M194" s="363">
        <v>3334170</v>
      </c>
      <c r="N194" s="844">
        <v>0</v>
      </c>
      <c r="O194" s="363">
        <v>2</v>
      </c>
      <c r="P194" s="363"/>
      <c r="Q194" s="383">
        <v>39861</v>
      </c>
      <c r="R194" s="363"/>
      <c r="S194" s="595" t="s">
        <v>3776</v>
      </c>
      <c r="T194" s="363">
        <v>2</v>
      </c>
      <c r="U194" s="595" t="s">
        <v>2436</v>
      </c>
      <c r="V194" s="595" t="s">
        <v>2437</v>
      </c>
      <c r="W194" s="363">
        <v>2</v>
      </c>
      <c r="X194" s="595" t="s">
        <v>3154</v>
      </c>
      <c r="Y194" s="147">
        <v>42064</v>
      </c>
      <c r="Z194" s="147">
        <v>49368</v>
      </c>
    </row>
    <row r="195" spans="1:26" ht="15.75">
      <c r="A195" s="128">
        <v>3</v>
      </c>
      <c r="B195" s="128" t="s">
        <v>90</v>
      </c>
      <c r="C195" s="128" t="s">
        <v>1711</v>
      </c>
      <c r="D195" s="128">
        <v>3</v>
      </c>
      <c r="E195" s="128" t="s">
        <v>150</v>
      </c>
      <c r="F195" s="128" t="s">
        <v>1880</v>
      </c>
      <c r="G195" s="363">
        <v>3</v>
      </c>
      <c r="H195" s="363">
        <v>232.8</v>
      </c>
      <c r="I195" s="363"/>
      <c r="J195" s="363">
        <v>1</v>
      </c>
      <c r="K195" s="363"/>
      <c r="L195" s="363">
        <v>17864.28</v>
      </c>
      <c r="M195" s="363">
        <v>17864.28</v>
      </c>
      <c r="N195" s="844">
        <v>0</v>
      </c>
      <c r="O195" s="363">
        <v>3</v>
      </c>
      <c r="P195" s="363"/>
      <c r="Q195" s="383">
        <v>38701</v>
      </c>
      <c r="R195" s="363"/>
      <c r="S195" s="595" t="s">
        <v>1077</v>
      </c>
      <c r="T195" s="363">
        <v>3</v>
      </c>
      <c r="U195" s="595" t="s">
        <v>2436</v>
      </c>
      <c r="V195" s="595" t="s">
        <v>2437</v>
      </c>
      <c r="W195" s="363">
        <v>3</v>
      </c>
      <c r="X195" s="595"/>
      <c r="Y195" s="146"/>
      <c r="Z195" s="146"/>
    </row>
    <row r="196" spans="1:26" ht="15.75">
      <c r="A196" s="128">
        <v>4</v>
      </c>
      <c r="B196" s="128" t="s">
        <v>91</v>
      </c>
      <c r="C196" s="128" t="s">
        <v>2333</v>
      </c>
      <c r="D196" s="128">
        <v>4</v>
      </c>
      <c r="E196" s="128" t="s">
        <v>151</v>
      </c>
      <c r="F196" s="128" t="s">
        <v>1881</v>
      </c>
      <c r="G196" s="363">
        <v>4</v>
      </c>
      <c r="H196" s="363">
        <v>97.3</v>
      </c>
      <c r="I196" s="363"/>
      <c r="J196" s="363">
        <v>1</v>
      </c>
      <c r="K196" s="363"/>
      <c r="L196" s="363">
        <v>183816.51</v>
      </c>
      <c r="M196" s="363">
        <v>183816.51</v>
      </c>
      <c r="N196" s="844">
        <v>0</v>
      </c>
      <c r="O196" s="363">
        <v>4</v>
      </c>
      <c r="P196" s="363"/>
      <c r="Q196" s="383">
        <v>38701</v>
      </c>
      <c r="R196" s="363"/>
      <c r="S196" s="595" t="s">
        <v>1078</v>
      </c>
      <c r="T196" s="363">
        <v>4</v>
      </c>
      <c r="U196" s="595" t="s">
        <v>2436</v>
      </c>
      <c r="V196" s="595" t="s">
        <v>2437</v>
      </c>
      <c r="W196" s="363">
        <v>4</v>
      </c>
      <c r="X196" s="595"/>
      <c r="Y196" s="146"/>
      <c r="Z196" s="146"/>
    </row>
    <row r="197" spans="1:26" ht="15.75">
      <c r="A197" s="128">
        <v>5</v>
      </c>
      <c r="B197" s="128" t="s">
        <v>92</v>
      </c>
      <c r="C197" s="128" t="s">
        <v>2334</v>
      </c>
      <c r="D197" s="128">
        <v>5</v>
      </c>
      <c r="E197" s="128" t="s">
        <v>151</v>
      </c>
      <c r="F197" s="128" t="s">
        <v>1075</v>
      </c>
      <c r="G197" s="363">
        <v>5</v>
      </c>
      <c r="H197" s="363">
        <v>68.2</v>
      </c>
      <c r="I197" s="363"/>
      <c r="J197" s="363">
        <v>1</v>
      </c>
      <c r="K197" s="363"/>
      <c r="L197" s="363">
        <v>138951.44</v>
      </c>
      <c r="M197" s="363">
        <v>138951.44</v>
      </c>
      <c r="N197" s="844">
        <v>0</v>
      </c>
      <c r="O197" s="363">
        <v>5</v>
      </c>
      <c r="P197" s="363"/>
      <c r="Q197" s="383">
        <v>38701</v>
      </c>
      <c r="R197" s="363"/>
      <c r="S197" s="595" t="s">
        <v>1076</v>
      </c>
      <c r="T197" s="363">
        <v>5</v>
      </c>
      <c r="U197" s="595" t="s">
        <v>2436</v>
      </c>
      <c r="V197" s="595" t="s">
        <v>2437</v>
      </c>
      <c r="W197" s="363">
        <v>5</v>
      </c>
      <c r="X197" s="595"/>
      <c r="Y197" s="146"/>
      <c r="Z197" s="146"/>
    </row>
    <row r="198" spans="1:26" ht="15.75">
      <c r="A198" s="128">
        <v>6</v>
      </c>
      <c r="B198" s="128" t="s">
        <v>1079</v>
      </c>
      <c r="C198" s="128" t="s">
        <v>2335</v>
      </c>
      <c r="D198" s="128">
        <v>6</v>
      </c>
      <c r="E198" s="128" t="s">
        <v>151</v>
      </c>
      <c r="F198" s="128" t="s">
        <v>1239</v>
      </c>
      <c r="G198" s="363">
        <v>6</v>
      </c>
      <c r="H198" s="363">
        <v>170.1</v>
      </c>
      <c r="I198" s="363"/>
      <c r="J198" s="363">
        <v>1</v>
      </c>
      <c r="K198" s="363"/>
      <c r="L198" s="363">
        <v>561398.87</v>
      </c>
      <c r="M198" s="363">
        <v>561398.87</v>
      </c>
      <c r="N198" s="844">
        <v>0</v>
      </c>
      <c r="O198" s="363">
        <v>6</v>
      </c>
      <c r="P198" s="363"/>
      <c r="Q198" s="383">
        <v>38701</v>
      </c>
      <c r="R198" s="363"/>
      <c r="S198" s="595" t="s">
        <v>1074</v>
      </c>
      <c r="T198" s="363">
        <v>6</v>
      </c>
      <c r="U198" s="595" t="s">
        <v>2436</v>
      </c>
      <c r="V198" s="595" t="s">
        <v>2437</v>
      </c>
      <c r="W198" s="363">
        <v>6</v>
      </c>
      <c r="X198" s="595"/>
      <c r="Y198" s="146"/>
      <c r="Z198" s="146"/>
    </row>
    <row r="199" spans="1:26" ht="15.75">
      <c r="A199" s="128">
        <v>7</v>
      </c>
      <c r="B199" s="128" t="s">
        <v>1080</v>
      </c>
      <c r="C199" s="128" t="s">
        <v>2336</v>
      </c>
      <c r="D199" s="128">
        <v>7</v>
      </c>
      <c r="E199" s="128" t="s">
        <v>151</v>
      </c>
      <c r="F199" s="146"/>
      <c r="G199" s="363">
        <v>7</v>
      </c>
      <c r="H199" s="363"/>
      <c r="I199" s="363"/>
      <c r="J199" s="363"/>
      <c r="K199" s="363"/>
      <c r="L199" s="363">
        <v>154023.21</v>
      </c>
      <c r="M199" s="363">
        <v>154023.21</v>
      </c>
      <c r="N199" s="844">
        <v>0</v>
      </c>
      <c r="O199" s="363">
        <v>7</v>
      </c>
      <c r="P199" s="363"/>
      <c r="Q199" s="363"/>
      <c r="R199" s="363"/>
      <c r="S199" s="595"/>
      <c r="T199" s="363">
        <v>7</v>
      </c>
      <c r="U199" s="595"/>
      <c r="V199" s="595"/>
      <c r="W199" s="363">
        <v>7</v>
      </c>
      <c r="X199" s="595"/>
      <c r="Y199" s="146"/>
      <c r="Z199" s="146"/>
    </row>
    <row r="200" spans="1:26" ht="12.75" customHeight="1">
      <c r="A200" s="128">
        <v>8</v>
      </c>
      <c r="B200" s="128" t="s">
        <v>1081</v>
      </c>
      <c r="C200" s="128" t="s">
        <v>86</v>
      </c>
      <c r="D200" s="128">
        <v>8</v>
      </c>
      <c r="E200" s="128" t="s">
        <v>151</v>
      </c>
      <c r="F200" s="146"/>
      <c r="G200" s="363">
        <v>8</v>
      </c>
      <c r="H200" s="363"/>
      <c r="I200" s="363"/>
      <c r="J200" s="363"/>
      <c r="K200" s="363"/>
      <c r="L200" s="363">
        <v>58936.42</v>
      </c>
      <c r="M200" s="363">
        <v>58936.42</v>
      </c>
      <c r="N200" s="844">
        <v>0</v>
      </c>
      <c r="O200" s="363">
        <v>8</v>
      </c>
      <c r="P200" s="363"/>
      <c r="Q200" s="363"/>
      <c r="R200" s="363"/>
      <c r="S200" s="595"/>
      <c r="T200" s="363">
        <v>8</v>
      </c>
      <c r="U200" s="595"/>
      <c r="V200" s="595"/>
      <c r="W200" s="363">
        <v>8</v>
      </c>
      <c r="X200" s="595"/>
      <c r="Y200" s="146"/>
      <c r="Z200" s="146"/>
    </row>
    <row r="201" spans="1:26" ht="13.5" customHeight="1">
      <c r="A201" s="128">
        <v>9</v>
      </c>
      <c r="B201" s="128" t="s">
        <v>1082</v>
      </c>
      <c r="C201" s="128" t="s">
        <v>87</v>
      </c>
      <c r="D201" s="128">
        <v>9</v>
      </c>
      <c r="E201" s="128" t="s">
        <v>151</v>
      </c>
      <c r="F201" s="146"/>
      <c r="G201" s="363">
        <v>9</v>
      </c>
      <c r="H201" s="363"/>
      <c r="I201" s="363"/>
      <c r="J201" s="363"/>
      <c r="K201" s="363"/>
      <c r="L201" s="363">
        <v>72340.76</v>
      </c>
      <c r="M201" s="363">
        <v>72340.76</v>
      </c>
      <c r="N201" s="844">
        <v>0</v>
      </c>
      <c r="O201" s="363">
        <v>9</v>
      </c>
      <c r="P201" s="363"/>
      <c r="Q201" s="363"/>
      <c r="R201" s="363"/>
      <c r="S201" s="595"/>
      <c r="T201" s="363">
        <v>9</v>
      </c>
      <c r="U201" s="595"/>
      <c r="V201" s="595"/>
      <c r="W201" s="363">
        <v>9</v>
      </c>
      <c r="X201" s="595"/>
      <c r="Y201" s="146"/>
      <c r="Z201" s="146"/>
    </row>
    <row r="202" spans="1:26" ht="16.5" customHeight="1">
      <c r="A202" s="128"/>
      <c r="B202" s="146"/>
      <c r="C202" s="146"/>
      <c r="D202" s="128"/>
      <c r="E202" s="146"/>
      <c r="F202" s="146"/>
      <c r="G202" s="363" t="s">
        <v>1713</v>
      </c>
      <c r="H202" s="363"/>
      <c r="I202" s="363"/>
      <c r="J202" s="363"/>
      <c r="K202" s="363"/>
      <c r="L202" s="363">
        <f>SUM(L193:L201)</f>
        <v>8891409.46</v>
      </c>
      <c r="M202" s="363">
        <f>SUM(M193:M201)</f>
        <v>8891409.46</v>
      </c>
      <c r="N202" s="844">
        <f>SUM(N193:N201)</f>
        <v>0</v>
      </c>
      <c r="O202" s="363"/>
      <c r="P202" s="363"/>
      <c r="Q202" s="363"/>
      <c r="R202" s="363"/>
      <c r="S202" s="595"/>
      <c r="T202" s="363"/>
      <c r="U202" s="595"/>
      <c r="V202" s="595"/>
      <c r="W202" s="363"/>
      <c r="X202" s="595"/>
      <c r="Y202" s="146"/>
      <c r="Z202" s="146"/>
    </row>
    <row r="203" spans="1:26" s="643" customFormat="1" ht="15" customHeight="1">
      <c r="A203" s="919" t="s">
        <v>2360</v>
      </c>
      <c r="B203" s="919"/>
      <c r="C203" s="919"/>
      <c r="D203" s="919" t="s">
        <v>2360</v>
      </c>
      <c r="E203" s="919"/>
      <c r="F203" s="919"/>
      <c r="G203" s="920" t="s">
        <v>2360</v>
      </c>
      <c r="H203" s="920"/>
      <c r="I203" s="920"/>
      <c r="J203" s="920"/>
      <c r="K203" s="920"/>
      <c r="L203" s="920"/>
      <c r="M203" s="920"/>
      <c r="N203" s="920"/>
      <c r="O203" s="920" t="s">
        <v>2360</v>
      </c>
      <c r="P203" s="920"/>
      <c r="Q203" s="920"/>
      <c r="R203" s="920"/>
      <c r="S203" s="920"/>
      <c r="T203" s="919" t="s">
        <v>2360</v>
      </c>
      <c r="U203" s="919"/>
      <c r="V203" s="919"/>
      <c r="W203" s="919" t="s">
        <v>2360</v>
      </c>
      <c r="X203" s="919"/>
      <c r="Y203" s="919"/>
      <c r="Z203" s="919"/>
    </row>
    <row r="204" spans="1:26" ht="39" customHeight="1">
      <c r="A204" s="128">
        <v>1</v>
      </c>
      <c r="B204" s="128" t="s">
        <v>2187</v>
      </c>
      <c r="C204" s="151" t="s">
        <v>51</v>
      </c>
      <c r="D204" s="128">
        <v>1</v>
      </c>
      <c r="E204" s="128" t="s">
        <v>2137</v>
      </c>
      <c r="F204" s="128" t="s">
        <v>1240</v>
      </c>
      <c r="G204" s="363">
        <v>1</v>
      </c>
      <c r="H204" s="148">
        <v>7129.5</v>
      </c>
      <c r="I204" s="363"/>
      <c r="J204" s="363">
        <v>2</v>
      </c>
      <c r="K204" s="363"/>
      <c r="L204" s="858">
        <v>69465473.36</v>
      </c>
      <c r="M204" s="858">
        <v>32304756.59</v>
      </c>
      <c r="N204" s="858">
        <v>37160716.77</v>
      </c>
      <c r="O204" s="363">
        <v>1</v>
      </c>
      <c r="P204" s="363"/>
      <c r="Q204" s="383">
        <v>38701</v>
      </c>
      <c r="R204" s="363"/>
      <c r="S204" s="595" t="s">
        <v>1088</v>
      </c>
      <c r="T204" s="363">
        <v>1</v>
      </c>
      <c r="U204" s="595" t="s">
        <v>2436</v>
      </c>
      <c r="V204" s="595" t="s">
        <v>2437</v>
      </c>
      <c r="W204" s="363">
        <v>1</v>
      </c>
      <c r="X204" s="196" t="s">
        <v>3323</v>
      </c>
      <c r="Y204" s="328">
        <v>42541</v>
      </c>
      <c r="Z204" s="328">
        <v>44366</v>
      </c>
    </row>
    <row r="205" spans="1:26" ht="15.75">
      <c r="A205" s="128">
        <v>2</v>
      </c>
      <c r="B205" s="128" t="s">
        <v>2196</v>
      </c>
      <c r="C205" s="158" t="s">
        <v>859</v>
      </c>
      <c r="D205" s="128">
        <v>2</v>
      </c>
      <c r="E205" s="128" t="s">
        <v>2137</v>
      </c>
      <c r="F205" s="128"/>
      <c r="G205" s="363">
        <v>2</v>
      </c>
      <c r="H205" s="363"/>
      <c r="I205" s="363"/>
      <c r="J205" s="363"/>
      <c r="K205" s="363"/>
      <c r="L205" s="859">
        <v>74644.21</v>
      </c>
      <c r="M205" s="858">
        <v>23134.18</v>
      </c>
      <c r="N205" s="859">
        <v>51510.03</v>
      </c>
      <c r="O205" s="363">
        <v>2</v>
      </c>
      <c r="P205" s="363"/>
      <c r="Q205" s="363"/>
      <c r="R205" s="363"/>
      <c r="S205" s="595"/>
      <c r="T205" s="363">
        <v>2</v>
      </c>
      <c r="U205" s="595"/>
      <c r="V205" s="595"/>
      <c r="W205" s="363">
        <v>2</v>
      </c>
      <c r="X205" s="595"/>
      <c r="Y205" s="146"/>
      <c r="Z205" s="146"/>
    </row>
    <row r="206" spans="1:26" ht="15.75">
      <c r="A206" s="128">
        <v>3</v>
      </c>
      <c r="B206" s="128" t="s">
        <v>2201</v>
      </c>
      <c r="C206" s="158" t="s">
        <v>863</v>
      </c>
      <c r="D206" s="128">
        <v>3</v>
      </c>
      <c r="E206" s="128" t="s">
        <v>2139</v>
      </c>
      <c r="F206" s="128" t="s">
        <v>614</v>
      </c>
      <c r="G206" s="363">
        <v>3</v>
      </c>
      <c r="H206" s="363">
        <v>196.7</v>
      </c>
      <c r="I206" s="363"/>
      <c r="J206" s="363">
        <v>1</v>
      </c>
      <c r="K206" s="363"/>
      <c r="L206" s="859">
        <v>1033372</v>
      </c>
      <c r="M206" s="859">
        <v>1033372</v>
      </c>
      <c r="N206" s="859">
        <v>0</v>
      </c>
      <c r="O206" s="363">
        <v>3</v>
      </c>
      <c r="P206" s="363"/>
      <c r="Q206" s="383">
        <v>38701</v>
      </c>
      <c r="R206" s="363"/>
      <c r="S206" s="595" t="s">
        <v>707</v>
      </c>
      <c r="T206" s="363">
        <v>3</v>
      </c>
      <c r="U206" s="595" t="s">
        <v>2436</v>
      </c>
      <c r="V206" s="595" t="s">
        <v>2437</v>
      </c>
      <c r="W206" s="363">
        <v>3</v>
      </c>
      <c r="X206" s="595"/>
      <c r="Y206" s="146"/>
      <c r="Z206" s="146"/>
    </row>
    <row r="207" spans="1:26" ht="15.75">
      <c r="A207" s="128">
        <v>4</v>
      </c>
      <c r="B207" s="128" t="s">
        <v>2202</v>
      </c>
      <c r="C207" s="158" t="s">
        <v>864</v>
      </c>
      <c r="D207" s="128">
        <v>4</v>
      </c>
      <c r="E207" s="128" t="s">
        <v>2139</v>
      </c>
      <c r="F207" s="128" t="s">
        <v>1175</v>
      </c>
      <c r="G207" s="363">
        <v>4</v>
      </c>
      <c r="H207" s="363">
        <v>45.6</v>
      </c>
      <c r="I207" s="363"/>
      <c r="J207" s="363">
        <v>1</v>
      </c>
      <c r="K207" s="363"/>
      <c r="L207" s="859">
        <v>168784</v>
      </c>
      <c r="M207" s="859">
        <v>98870.2</v>
      </c>
      <c r="N207" s="859">
        <v>69913.8</v>
      </c>
      <c r="O207" s="363">
        <v>4</v>
      </c>
      <c r="P207" s="363"/>
      <c r="Q207" s="383">
        <v>38701</v>
      </c>
      <c r="R207" s="363"/>
      <c r="S207" s="595" t="s">
        <v>1176</v>
      </c>
      <c r="T207" s="363">
        <v>4</v>
      </c>
      <c r="U207" s="595" t="s">
        <v>2436</v>
      </c>
      <c r="V207" s="595" t="s">
        <v>2437</v>
      </c>
      <c r="W207" s="363">
        <v>4</v>
      </c>
      <c r="X207" s="595"/>
      <c r="Y207" s="146"/>
      <c r="Z207" s="146"/>
    </row>
    <row r="208" spans="1:26" ht="15.75">
      <c r="A208" s="128">
        <v>5</v>
      </c>
      <c r="B208" s="128" t="s">
        <v>2204</v>
      </c>
      <c r="C208" s="158" t="s">
        <v>866</v>
      </c>
      <c r="D208" s="128">
        <v>5</v>
      </c>
      <c r="E208" s="128" t="s">
        <v>2137</v>
      </c>
      <c r="F208" s="128"/>
      <c r="G208" s="363">
        <v>5</v>
      </c>
      <c r="H208" s="363"/>
      <c r="I208" s="363"/>
      <c r="J208" s="363"/>
      <c r="K208" s="363"/>
      <c r="L208" s="859">
        <v>3000</v>
      </c>
      <c r="M208" s="859">
        <v>3000</v>
      </c>
      <c r="N208" s="859">
        <v>0</v>
      </c>
      <c r="O208" s="363">
        <v>5</v>
      </c>
      <c r="P208" s="363"/>
      <c r="Q208" s="363"/>
      <c r="R208" s="363"/>
      <c r="S208" s="595"/>
      <c r="T208" s="363">
        <v>5</v>
      </c>
      <c r="U208" s="595"/>
      <c r="V208" s="595"/>
      <c r="W208" s="363">
        <v>5</v>
      </c>
      <c r="X208" s="595"/>
      <c r="Y208" s="146"/>
      <c r="Z208" s="146"/>
    </row>
    <row r="209" spans="1:26" ht="19.5" customHeight="1">
      <c r="A209" s="128"/>
      <c r="B209" s="128"/>
      <c r="C209" s="128"/>
      <c r="D209" s="128"/>
      <c r="E209" s="128"/>
      <c r="F209" s="146"/>
      <c r="G209" s="363" t="s">
        <v>1713</v>
      </c>
      <c r="H209" s="363"/>
      <c r="I209" s="363"/>
      <c r="J209" s="363"/>
      <c r="K209" s="363"/>
      <c r="L209" s="858">
        <f>SUM(L204:L208)</f>
        <v>70745273.57</v>
      </c>
      <c r="M209" s="859">
        <f>SUM(M204:M208)</f>
        <v>33463132.97</v>
      </c>
      <c r="N209" s="858">
        <f>SUM(N204:N208)</f>
        <v>37282140.6</v>
      </c>
      <c r="O209" s="363"/>
      <c r="P209" s="363"/>
      <c r="Q209" s="363"/>
      <c r="R209" s="363"/>
      <c r="S209" s="595"/>
      <c r="T209" s="363"/>
      <c r="U209" s="595"/>
      <c r="V209" s="595"/>
      <c r="W209" s="363"/>
      <c r="X209" s="595"/>
      <c r="Y209" s="146"/>
      <c r="Z209" s="146"/>
    </row>
    <row r="210" spans="1:26" ht="30.75">
      <c r="A210" s="124" t="s">
        <v>2217</v>
      </c>
      <c r="B210" s="182" t="s">
        <v>848</v>
      </c>
      <c r="C210" s="182" t="s">
        <v>1637</v>
      </c>
      <c r="D210" s="126" t="s">
        <v>2217</v>
      </c>
      <c r="E210" s="126" t="s">
        <v>2220</v>
      </c>
      <c r="F210" s="126" t="s">
        <v>1850</v>
      </c>
      <c r="G210" s="829" t="s">
        <v>2217</v>
      </c>
      <c r="H210" s="904" t="s">
        <v>1593</v>
      </c>
      <c r="I210" s="905"/>
      <c r="J210" s="905"/>
      <c r="K210" s="905"/>
      <c r="L210" s="829" t="s">
        <v>1856</v>
      </c>
      <c r="M210" s="829" t="s">
        <v>2018</v>
      </c>
      <c r="N210" s="829" t="s">
        <v>2021</v>
      </c>
      <c r="O210" s="829" t="s">
        <v>2217</v>
      </c>
      <c r="P210" s="829" t="s">
        <v>1856</v>
      </c>
      <c r="Q210" s="829" t="s">
        <v>2516</v>
      </c>
      <c r="R210" s="829" t="s">
        <v>2523</v>
      </c>
      <c r="S210" s="669" t="s">
        <v>2527</v>
      </c>
      <c r="T210" s="829" t="s">
        <v>2217</v>
      </c>
      <c r="U210" s="677" t="s">
        <v>421</v>
      </c>
      <c r="V210" s="687"/>
      <c r="W210" s="829" t="s">
        <v>2217</v>
      </c>
      <c r="X210" s="906" t="s">
        <v>850</v>
      </c>
      <c r="Y210" s="907"/>
      <c r="Z210" s="908"/>
    </row>
    <row r="211" spans="1:26" ht="15.75">
      <c r="A211" s="130" t="s">
        <v>2218</v>
      </c>
      <c r="B211" s="130"/>
      <c r="C211" s="133"/>
      <c r="D211" s="119" t="s">
        <v>2218</v>
      </c>
      <c r="E211" s="119"/>
      <c r="F211" s="119" t="s">
        <v>2222</v>
      </c>
      <c r="G211" s="830" t="s">
        <v>2218</v>
      </c>
      <c r="H211" s="909" t="s">
        <v>1594</v>
      </c>
      <c r="I211" s="910"/>
      <c r="J211" s="910"/>
      <c r="K211" s="910"/>
      <c r="L211" s="830" t="s">
        <v>1857</v>
      </c>
      <c r="M211" s="830" t="s">
        <v>2019</v>
      </c>
      <c r="N211" s="830" t="s">
        <v>2022</v>
      </c>
      <c r="O211" s="830" t="s">
        <v>2218</v>
      </c>
      <c r="P211" s="830" t="s">
        <v>2024</v>
      </c>
      <c r="Q211" s="830" t="s">
        <v>2517</v>
      </c>
      <c r="R211" s="830" t="s">
        <v>2525</v>
      </c>
      <c r="S211" s="675" t="s">
        <v>2026</v>
      </c>
      <c r="T211" s="830" t="s">
        <v>2218</v>
      </c>
      <c r="U211" s="677" t="s">
        <v>422</v>
      </c>
      <c r="V211" s="677" t="s">
        <v>423</v>
      </c>
      <c r="W211" s="830" t="s">
        <v>2218</v>
      </c>
      <c r="X211" s="911" t="s">
        <v>425</v>
      </c>
      <c r="Y211" s="912"/>
      <c r="Z211" s="913"/>
    </row>
    <row r="212" spans="1:26" ht="15.75">
      <c r="A212" s="133"/>
      <c r="B212" s="133"/>
      <c r="C212" s="133"/>
      <c r="D212" s="135"/>
      <c r="E212" s="135"/>
      <c r="F212" s="135"/>
      <c r="G212" s="830"/>
      <c r="H212" s="829" t="s">
        <v>2224</v>
      </c>
      <c r="I212" s="829" t="s">
        <v>1851</v>
      </c>
      <c r="J212" s="829" t="s">
        <v>1853</v>
      </c>
      <c r="K212" s="829" t="s">
        <v>1587</v>
      </c>
      <c r="L212" s="830" t="s">
        <v>1858</v>
      </c>
      <c r="M212" s="830" t="s">
        <v>2020</v>
      </c>
      <c r="N212" s="830" t="s">
        <v>2023</v>
      </c>
      <c r="O212" s="830"/>
      <c r="P212" s="830" t="s">
        <v>2025</v>
      </c>
      <c r="Q212" s="830" t="s">
        <v>2518</v>
      </c>
      <c r="R212" s="830" t="s">
        <v>2526</v>
      </c>
      <c r="S212" s="675" t="s">
        <v>2027</v>
      </c>
      <c r="T212" s="830"/>
      <c r="U212" s="678"/>
      <c r="V212" s="678"/>
      <c r="W212" s="830"/>
      <c r="X212" s="677" t="s">
        <v>1674</v>
      </c>
      <c r="Y212" s="126" t="s">
        <v>2516</v>
      </c>
      <c r="Z212" s="125" t="s">
        <v>2523</v>
      </c>
    </row>
    <row r="213" spans="1:26" ht="15.75">
      <c r="A213" s="133"/>
      <c r="B213" s="133"/>
      <c r="C213" s="133"/>
      <c r="D213" s="135"/>
      <c r="E213" s="135"/>
      <c r="F213" s="135"/>
      <c r="G213" s="830"/>
      <c r="H213" s="830" t="s">
        <v>2225</v>
      </c>
      <c r="I213" s="830" t="s">
        <v>1852</v>
      </c>
      <c r="J213" s="830"/>
      <c r="K213" s="830" t="s">
        <v>1588</v>
      </c>
      <c r="L213" s="830" t="s">
        <v>1855</v>
      </c>
      <c r="M213" s="830"/>
      <c r="N213" s="830" t="s">
        <v>1858</v>
      </c>
      <c r="O213" s="830"/>
      <c r="P213" s="830"/>
      <c r="Q213" s="830" t="s">
        <v>2524</v>
      </c>
      <c r="R213" s="830" t="s">
        <v>2524</v>
      </c>
      <c r="S213" s="675" t="s">
        <v>2028</v>
      </c>
      <c r="T213" s="830"/>
      <c r="U213" s="678"/>
      <c r="V213" s="678"/>
      <c r="W213" s="830"/>
      <c r="X213" s="678" t="s">
        <v>1675</v>
      </c>
      <c r="Y213" s="119" t="s">
        <v>2517</v>
      </c>
      <c r="Z213" s="127" t="s">
        <v>2525</v>
      </c>
    </row>
    <row r="214" spans="1:26" ht="15.75">
      <c r="A214" s="133"/>
      <c r="B214" s="133"/>
      <c r="C214" s="133"/>
      <c r="D214" s="135"/>
      <c r="E214" s="135"/>
      <c r="F214" s="135"/>
      <c r="G214" s="830"/>
      <c r="H214" s="830"/>
      <c r="I214" s="830" t="s">
        <v>2873</v>
      </c>
      <c r="J214" s="830"/>
      <c r="K214" s="830" t="s">
        <v>1589</v>
      </c>
      <c r="L214" s="830" t="s">
        <v>1854</v>
      </c>
      <c r="M214" s="830"/>
      <c r="N214" s="830"/>
      <c r="O214" s="830"/>
      <c r="P214" s="830"/>
      <c r="Q214" s="830" t="s">
        <v>2519</v>
      </c>
      <c r="R214" s="830" t="s">
        <v>2519</v>
      </c>
      <c r="S214" s="675" t="s">
        <v>2029</v>
      </c>
      <c r="T214" s="830"/>
      <c r="U214" s="678"/>
      <c r="V214" s="678"/>
      <c r="W214" s="830"/>
      <c r="X214" s="678"/>
      <c r="Y214" s="119" t="s">
        <v>2518</v>
      </c>
      <c r="Z214" s="127" t="s">
        <v>2526</v>
      </c>
    </row>
    <row r="215" spans="1:26" ht="15.75">
      <c r="A215" s="373"/>
      <c r="B215" s="373"/>
      <c r="C215" s="373"/>
      <c r="D215" s="374"/>
      <c r="E215" s="374"/>
      <c r="F215" s="374"/>
      <c r="G215" s="830"/>
      <c r="H215" s="830"/>
      <c r="I215" s="830"/>
      <c r="J215" s="830"/>
      <c r="K215" s="830" t="s">
        <v>1590</v>
      </c>
      <c r="L215" s="830" t="s">
        <v>1682</v>
      </c>
      <c r="M215" s="830" t="s">
        <v>1682</v>
      </c>
      <c r="N215" s="830" t="s">
        <v>1682</v>
      </c>
      <c r="O215" s="830"/>
      <c r="P215" s="830" t="s">
        <v>1682</v>
      </c>
      <c r="Q215" s="830" t="s">
        <v>2520</v>
      </c>
      <c r="R215" s="830" t="s">
        <v>2520</v>
      </c>
      <c r="S215" s="675"/>
      <c r="T215" s="830"/>
      <c r="U215" s="678"/>
      <c r="V215" s="678"/>
      <c r="W215" s="830"/>
      <c r="X215" s="678"/>
      <c r="Y215" s="119" t="s">
        <v>1676</v>
      </c>
      <c r="Z215" s="127" t="s">
        <v>1676</v>
      </c>
    </row>
    <row r="216" spans="1:26" ht="17.25" customHeight="1">
      <c r="A216" s="373"/>
      <c r="B216" s="373"/>
      <c r="C216" s="373"/>
      <c r="D216" s="374"/>
      <c r="E216" s="374"/>
      <c r="F216" s="374"/>
      <c r="G216" s="830"/>
      <c r="H216" s="830"/>
      <c r="I216" s="830"/>
      <c r="J216" s="830"/>
      <c r="K216" s="830" t="s">
        <v>1591</v>
      </c>
      <c r="L216" s="830"/>
      <c r="M216" s="830"/>
      <c r="N216" s="830"/>
      <c r="O216" s="830"/>
      <c r="P216" s="830"/>
      <c r="Q216" s="830" t="s">
        <v>2521</v>
      </c>
      <c r="R216" s="830" t="s">
        <v>2521</v>
      </c>
      <c r="S216" s="675"/>
      <c r="T216" s="830"/>
      <c r="U216" s="678"/>
      <c r="V216" s="678"/>
      <c r="W216" s="830"/>
      <c r="X216" s="678"/>
      <c r="Y216" s="119" t="s">
        <v>1677</v>
      </c>
      <c r="Z216" s="127" t="s">
        <v>1677</v>
      </c>
    </row>
    <row r="217" spans="1:26" ht="15.75">
      <c r="A217" s="373"/>
      <c r="B217" s="373"/>
      <c r="C217" s="373"/>
      <c r="D217" s="374"/>
      <c r="E217" s="374"/>
      <c r="F217" s="374"/>
      <c r="G217" s="830"/>
      <c r="H217" s="830"/>
      <c r="I217" s="830"/>
      <c r="J217" s="830"/>
      <c r="K217" s="830" t="s">
        <v>1592</v>
      </c>
      <c r="L217" s="830"/>
      <c r="M217" s="830"/>
      <c r="N217" s="830"/>
      <c r="O217" s="830"/>
      <c r="P217" s="830"/>
      <c r="Q217" s="830" t="s">
        <v>2522</v>
      </c>
      <c r="R217" s="830" t="s">
        <v>2522</v>
      </c>
      <c r="S217" s="675"/>
      <c r="T217" s="830"/>
      <c r="U217" s="678"/>
      <c r="V217" s="678"/>
      <c r="W217" s="830"/>
      <c r="X217" s="678"/>
      <c r="Y217" s="119" t="s">
        <v>1678</v>
      </c>
      <c r="Z217" s="127" t="s">
        <v>1678</v>
      </c>
    </row>
    <row r="218" spans="1:26" ht="16.5" thickBot="1">
      <c r="A218" s="375"/>
      <c r="B218" s="375"/>
      <c r="C218" s="375"/>
      <c r="D218" s="376"/>
      <c r="E218" s="376"/>
      <c r="F218" s="376"/>
      <c r="G218" s="831"/>
      <c r="H218" s="831"/>
      <c r="I218" s="831"/>
      <c r="J218" s="831"/>
      <c r="K218" s="831"/>
      <c r="L218" s="831"/>
      <c r="M218" s="831"/>
      <c r="N218" s="831"/>
      <c r="O218" s="831"/>
      <c r="P218" s="831"/>
      <c r="Q218" s="878"/>
      <c r="R218" s="831"/>
      <c r="S218" s="684"/>
      <c r="T218" s="831"/>
      <c r="U218" s="683"/>
      <c r="V218" s="683"/>
      <c r="W218" s="831"/>
      <c r="X218" s="683"/>
      <c r="Y218" s="195" t="s">
        <v>1679</v>
      </c>
      <c r="Z218" s="191" t="s">
        <v>1679</v>
      </c>
    </row>
    <row r="219" spans="1:26" ht="16.5" thickBot="1">
      <c r="A219" s="377">
        <v>1</v>
      </c>
      <c r="B219" s="378">
        <v>2</v>
      </c>
      <c r="C219" s="378">
        <v>3</v>
      </c>
      <c r="D219" s="379">
        <v>4</v>
      </c>
      <c r="E219" s="379">
        <v>5</v>
      </c>
      <c r="F219" s="379">
        <v>6</v>
      </c>
      <c r="G219" s="832">
        <v>7</v>
      </c>
      <c r="H219" s="832">
        <v>8</v>
      </c>
      <c r="I219" s="832">
        <v>9</v>
      </c>
      <c r="J219" s="832">
        <v>10</v>
      </c>
      <c r="K219" s="832">
        <v>11</v>
      </c>
      <c r="L219" s="832">
        <v>12</v>
      </c>
      <c r="M219" s="832">
        <v>13</v>
      </c>
      <c r="N219" s="832">
        <v>14</v>
      </c>
      <c r="O219" s="832">
        <v>15</v>
      </c>
      <c r="P219" s="832">
        <v>16</v>
      </c>
      <c r="Q219" s="832">
        <v>17</v>
      </c>
      <c r="R219" s="832">
        <v>18</v>
      </c>
      <c r="S219" s="684">
        <v>19</v>
      </c>
      <c r="T219" s="832">
        <v>20</v>
      </c>
      <c r="U219" s="684">
        <v>21</v>
      </c>
      <c r="V219" s="684">
        <v>22</v>
      </c>
      <c r="W219" s="832">
        <v>23</v>
      </c>
      <c r="X219" s="684">
        <v>24</v>
      </c>
      <c r="Y219" s="191">
        <v>25</v>
      </c>
      <c r="Z219" s="192">
        <v>26</v>
      </c>
    </row>
    <row r="220" spans="1:26" s="643" customFormat="1" ht="15" customHeight="1">
      <c r="A220" s="915" t="s">
        <v>1236</v>
      </c>
      <c r="B220" s="916"/>
      <c r="C220" s="917"/>
      <c r="D220" s="915" t="s">
        <v>1236</v>
      </c>
      <c r="E220" s="916"/>
      <c r="F220" s="917"/>
      <c r="G220" s="929" t="s">
        <v>1236</v>
      </c>
      <c r="H220" s="930"/>
      <c r="I220" s="930"/>
      <c r="J220" s="930"/>
      <c r="K220" s="930"/>
      <c r="L220" s="930"/>
      <c r="M220" s="930"/>
      <c r="N220" s="931"/>
      <c r="O220" s="929" t="s">
        <v>1236</v>
      </c>
      <c r="P220" s="930"/>
      <c r="Q220" s="930"/>
      <c r="R220" s="930"/>
      <c r="S220" s="931"/>
      <c r="T220" s="915" t="s">
        <v>1236</v>
      </c>
      <c r="U220" s="916"/>
      <c r="V220" s="917"/>
      <c r="W220" s="915" t="s">
        <v>1236</v>
      </c>
      <c r="X220" s="921"/>
      <c r="Y220" s="921"/>
      <c r="Z220" s="937"/>
    </row>
    <row r="221" spans="1:26" ht="18" customHeight="1">
      <c r="A221" s="128">
        <v>1</v>
      </c>
      <c r="B221" s="128" t="s">
        <v>1053</v>
      </c>
      <c r="C221" s="128" t="s">
        <v>1743</v>
      </c>
      <c r="D221" s="128">
        <v>1</v>
      </c>
      <c r="E221" s="128" t="s">
        <v>1237</v>
      </c>
      <c r="F221" s="128" t="s">
        <v>1238</v>
      </c>
      <c r="G221" s="363">
        <v>1</v>
      </c>
      <c r="H221" s="148">
        <v>929.7</v>
      </c>
      <c r="I221" s="363"/>
      <c r="J221" s="363">
        <v>2</v>
      </c>
      <c r="K221" s="363"/>
      <c r="L221" s="860">
        <v>1060500</v>
      </c>
      <c r="M221" s="860">
        <v>0</v>
      </c>
      <c r="N221" s="860">
        <v>1060500</v>
      </c>
      <c r="O221" s="363">
        <v>1</v>
      </c>
      <c r="P221" s="363"/>
      <c r="Q221" s="383">
        <v>38709</v>
      </c>
      <c r="R221" s="363"/>
      <c r="S221" s="595" t="s">
        <v>616</v>
      </c>
      <c r="T221" s="363">
        <v>1</v>
      </c>
      <c r="U221" s="595" t="s">
        <v>2436</v>
      </c>
      <c r="V221" s="595" t="s">
        <v>2437</v>
      </c>
      <c r="W221" s="363">
        <v>1</v>
      </c>
      <c r="X221" s="595" t="s">
        <v>3161</v>
      </c>
      <c r="Y221" s="159">
        <v>41894</v>
      </c>
      <c r="Z221" s="159">
        <v>43719</v>
      </c>
    </row>
    <row r="222" spans="1:26" ht="15.75">
      <c r="A222" s="128">
        <v>2</v>
      </c>
      <c r="B222" s="128" t="s">
        <v>1016</v>
      </c>
      <c r="C222" s="128" t="s">
        <v>1743</v>
      </c>
      <c r="D222" s="128">
        <v>2</v>
      </c>
      <c r="E222" s="128" t="s">
        <v>617</v>
      </c>
      <c r="F222" s="128" t="s">
        <v>618</v>
      </c>
      <c r="G222" s="363">
        <v>2</v>
      </c>
      <c r="H222" s="363">
        <v>582.3</v>
      </c>
      <c r="I222" s="363"/>
      <c r="J222" s="363">
        <v>2</v>
      </c>
      <c r="K222" s="363"/>
      <c r="L222" s="860">
        <v>1586300</v>
      </c>
      <c r="M222" s="860">
        <v>0</v>
      </c>
      <c r="N222" s="860">
        <v>1586300</v>
      </c>
      <c r="O222" s="363">
        <v>2</v>
      </c>
      <c r="P222" s="363"/>
      <c r="Q222" s="383">
        <v>38709</v>
      </c>
      <c r="R222" s="363"/>
      <c r="S222" s="595" t="s">
        <v>619</v>
      </c>
      <c r="T222" s="363">
        <v>2</v>
      </c>
      <c r="U222" s="595" t="s">
        <v>2436</v>
      </c>
      <c r="V222" s="595" t="s">
        <v>2437</v>
      </c>
      <c r="W222" s="363">
        <v>2</v>
      </c>
      <c r="X222" s="196"/>
      <c r="Y222" s="159"/>
      <c r="Z222" s="128"/>
    </row>
    <row r="223" spans="1:26" ht="15.75">
      <c r="A223" s="128">
        <v>3</v>
      </c>
      <c r="B223" s="128" t="s">
        <v>1018</v>
      </c>
      <c r="C223" s="151" t="s">
        <v>1930</v>
      </c>
      <c r="D223" s="128">
        <v>3</v>
      </c>
      <c r="E223" s="128" t="s">
        <v>623</v>
      </c>
      <c r="F223" s="128" t="s">
        <v>624</v>
      </c>
      <c r="G223" s="363">
        <v>3</v>
      </c>
      <c r="H223" s="363">
        <v>324</v>
      </c>
      <c r="I223" s="363"/>
      <c r="J223" s="363">
        <v>1</v>
      </c>
      <c r="K223" s="363"/>
      <c r="L223" s="860">
        <v>14100</v>
      </c>
      <c r="M223" s="860">
        <v>14100</v>
      </c>
      <c r="N223" s="860">
        <v>0</v>
      </c>
      <c r="O223" s="363">
        <v>3</v>
      </c>
      <c r="P223" s="363"/>
      <c r="Q223" s="383">
        <v>38688</v>
      </c>
      <c r="R223" s="363"/>
      <c r="S223" s="595" t="s">
        <v>625</v>
      </c>
      <c r="T223" s="363">
        <v>3</v>
      </c>
      <c r="U223" s="595" t="s">
        <v>2436</v>
      </c>
      <c r="V223" s="595" t="s">
        <v>2437</v>
      </c>
      <c r="W223" s="363">
        <v>3</v>
      </c>
      <c r="X223" s="595"/>
      <c r="Y223" s="128"/>
      <c r="Z223" s="128"/>
    </row>
    <row r="224" spans="1:26" ht="15.75">
      <c r="A224" s="128">
        <v>4</v>
      </c>
      <c r="B224" s="128" t="s">
        <v>1019</v>
      </c>
      <c r="C224" s="151" t="s">
        <v>1930</v>
      </c>
      <c r="D224" s="128">
        <v>4</v>
      </c>
      <c r="E224" s="128" t="s">
        <v>466</v>
      </c>
      <c r="F224" s="128" t="s">
        <v>626</v>
      </c>
      <c r="G224" s="363">
        <v>4</v>
      </c>
      <c r="H224" s="363">
        <v>400.8</v>
      </c>
      <c r="I224" s="363"/>
      <c r="J224" s="363">
        <v>1</v>
      </c>
      <c r="K224" s="363"/>
      <c r="L224" s="860">
        <v>296100</v>
      </c>
      <c r="M224" s="860">
        <v>296100</v>
      </c>
      <c r="N224" s="860">
        <v>0</v>
      </c>
      <c r="O224" s="363">
        <v>4</v>
      </c>
      <c r="P224" s="363"/>
      <c r="Q224" s="383">
        <v>38688</v>
      </c>
      <c r="R224" s="363"/>
      <c r="S224" s="595" t="s">
        <v>1161</v>
      </c>
      <c r="T224" s="363">
        <v>4</v>
      </c>
      <c r="U224" s="595" t="s">
        <v>2436</v>
      </c>
      <c r="V224" s="595" t="s">
        <v>2437</v>
      </c>
      <c r="W224" s="363">
        <v>4</v>
      </c>
      <c r="X224" s="595" t="s">
        <v>3157</v>
      </c>
      <c r="Y224" s="159">
        <v>42380</v>
      </c>
      <c r="Z224" s="159">
        <v>44206</v>
      </c>
    </row>
    <row r="225" spans="1:26" ht="15.75">
      <c r="A225" s="128">
        <v>5</v>
      </c>
      <c r="B225" s="128" t="s">
        <v>1020</v>
      </c>
      <c r="C225" s="151" t="s">
        <v>1930</v>
      </c>
      <c r="D225" s="128">
        <v>5</v>
      </c>
      <c r="E225" s="128" t="s">
        <v>1162</v>
      </c>
      <c r="F225" s="128" t="s">
        <v>1163</v>
      </c>
      <c r="G225" s="363">
        <v>5</v>
      </c>
      <c r="H225" s="363">
        <v>96</v>
      </c>
      <c r="I225" s="363"/>
      <c r="J225" s="363">
        <v>1</v>
      </c>
      <c r="K225" s="363"/>
      <c r="L225" s="849">
        <v>38200</v>
      </c>
      <c r="M225" s="849">
        <v>38200</v>
      </c>
      <c r="N225" s="849">
        <v>0</v>
      </c>
      <c r="O225" s="363">
        <v>5</v>
      </c>
      <c r="P225" s="363"/>
      <c r="Q225" s="383">
        <v>38688</v>
      </c>
      <c r="R225" s="363"/>
      <c r="S225" s="595" t="s">
        <v>1164</v>
      </c>
      <c r="T225" s="363">
        <v>5</v>
      </c>
      <c r="U225" s="595" t="s">
        <v>2436</v>
      </c>
      <c r="V225" s="595" t="s">
        <v>2437</v>
      </c>
      <c r="W225" s="363">
        <v>5</v>
      </c>
      <c r="X225" s="595"/>
      <c r="Y225" s="128"/>
      <c r="Z225" s="128"/>
    </row>
    <row r="226" spans="1:26" ht="15.75">
      <c r="A226" s="128">
        <v>6</v>
      </c>
      <c r="B226" s="128" t="s">
        <v>1021</v>
      </c>
      <c r="C226" s="151" t="s">
        <v>1930</v>
      </c>
      <c r="D226" s="128">
        <v>6</v>
      </c>
      <c r="E226" s="128" t="s">
        <v>1165</v>
      </c>
      <c r="F226" s="128" t="s">
        <v>1166</v>
      </c>
      <c r="G226" s="363">
        <v>6</v>
      </c>
      <c r="H226" s="363">
        <v>161</v>
      </c>
      <c r="I226" s="363"/>
      <c r="J226" s="363">
        <v>1</v>
      </c>
      <c r="K226" s="363"/>
      <c r="L226" s="849">
        <v>668405</v>
      </c>
      <c r="M226" s="849">
        <v>668405</v>
      </c>
      <c r="N226" s="849">
        <v>0</v>
      </c>
      <c r="O226" s="363">
        <v>6</v>
      </c>
      <c r="P226" s="363"/>
      <c r="Q226" s="383">
        <v>38688</v>
      </c>
      <c r="R226" s="363"/>
      <c r="S226" s="595" t="s">
        <v>1167</v>
      </c>
      <c r="T226" s="363">
        <v>6</v>
      </c>
      <c r="U226" s="595" t="s">
        <v>2436</v>
      </c>
      <c r="V226" s="595" t="s">
        <v>2437</v>
      </c>
      <c r="W226" s="363">
        <v>6</v>
      </c>
      <c r="X226" s="595"/>
      <c r="Y226" s="159"/>
      <c r="Z226" s="159"/>
    </row>
    <row r="227" spans="1:26" ht="15.75">
      <c r="A227" s="128">
        <v>7</v>
      </c>
      <c r="B227" s="128" t="s">
        <v>1022</v>
      </c>
      <c r="C227" s="150" t="s">
        <v>620</v>
      </c>
      <c r="D227" s="128">
        <v>7</v>
      </c>
      <c r="E227" s="128" t="s">
        <v>623</v>
      </c>
      <c r="F227" s="128" t="s">
        <v>1168</v>
      </c>
      <c r="G227" s="363">
        <v>7</v>
      </c>
      <c r="H227" s="363">
        <v>68.7</v>
      </c>
      <c r="I227" s="363"/>
      <c r="J227" s="363">
        <v>1</v>
      </c>
      <c r="K227" s="363"/>
      <c r="L227" s="849">
        <v>954</v>
      </c>
      <c r="M227" s="849">
        <v>954</v>
      </c>
      <c r="N227" s="844">
        <v>0</v>
      </c>
      <c r="O227" s="363">
        <v>7</v>
      </c>
      <c r="P227" s="363"/>
      <c r="Q227" s="383">
        <v>38688</v>
      </c>
      <c r="R227" s="363"/>
      <c r="S227" s="595" t="s">
        <v>1169</v>
      </c>
      <c r="T227" s="363">
        <v>7</v>
      </c>
      <c r="U227" s="595" t="s">
        <v>2436</v>
      </c>
      <c r="V227" s="595" t="s">
        <v>2437</v>
      </c>
      <c r="W227" s="363">
        <v>7</v>
      </c>
      <c r="X227" s="595"/>
      <c r="Y227" s="128"/>
      <c r="Z227" s="128"/>
    </row>
    <row r="228" spans="1:26" ht="15.75">
      <c r="A228" s="128">
        <v>8</v>
      </c>
      <c r="B228" s="128" t="s">
        <v>1023</v>
      </c>
      <c r="C228" s="128" t="s">
        <v>1170</v>
      </c>
      <c r="D228" s="128">
        <v>8</v>
      </c>
      <c r="E228" s="128" t="s">
        <v>151</v>
      </c>
      <c r="F228" s="128" t="s">
        <v>1171</v>
      </c>
      <c r="G228" s="363">
        <v>8</v>
      </c>
      <c r="H228" s="363">
        <v>505.6</v>
      </c>
      <c r="I228" s="363"/>
      <c r="J228" s="363">
        <v>1</v>
      </c>
      <c r="K228" s="363"/>
      <c r="L228" s="849">
        <v>418000</v>
      </c>
      <c r="M228" s="849">
        <v>180600</v>
      </c>
      <c r="N228" s="844">
        <v>237400</v>
      </c>
      <c r="O228" s="363">
        <v>8</v>
      </c>
      <c r="P228" s="363"/>
      <c r="Q228" s="383">
        <v>38709</v>
      </c>
      <c r="R228" s="363"/>
      <c r="S228" s="595" t="s">
        <v>1172</v>
      </c>
      <c r="T228" s="363">
        <v>8</v>
      </c>
      <c r="U228" s="595" t="s">
        <v>2436</v>
      </c>
      <c r="V228" s="595" t="s">
        <v>2437</v>
      </c>
      <c r="W228" s="363">
        <v>8</v>
      </c>
      <c r="X228" s="595"/>
      <c r="Y228" s="128"/>
      <c r="Z228" s="128"/>
    </row>
    <row r="229" spans="1:26" ht="15.75">
      <c r="A229" s="128">
        <v>9</v>
      </c>
      <c r="B229" s="128" t="s">
        <v>1024</v>
      </c>
      <c r="C229" s="128" t="s">
        <v>2037</v>
      </c>
      <c r="D229" s="128">
        <v>9</v>
      </c>
      <c r="E229" s="128" t="s">
        <v>623</v>
      </c>
      <c r="F229" s="128" t="s">
        <v>1173</v>
      </c>
      <c r="G229" s="363">
        <v>9</v>
      </c>
      <c r="H229" s="363">
        <v>41.5</v>
      </c>
      <c r="I229" s="363"/>
      <c r="J229" s="363">
        <v>1</v>
      </c>
      <c r="K229" s="363"/>
      <c r="L229" s="849">
        <v>500</v>
      </c>
      <c r="M229" s="849">
        <v>500</v>
      </c>
      <c r="N229" s="844">
        <v>0</v>
      </c>
      <c r="O229" s="363">
        <v>9</v>
      </c>
      <c r="P229" s="363"/>
      <c r="Q229" s="383">
        <v>38688</v>
      </c>
      <c r="R229" s="363"/>
      <c r="S229" s="595" t="s">
        <v>1174</v>
      </c>
      <c r="T229" s="363">
        <v>9</v>
      </c>
      <c r="U229" s="595" t="s">
        <v>2436</v>
      </c>
      <c r="V229" s="595" t="s">
        <v>2437</v>
      </c>
      <c r="W229" s="363">
        <v>9</v>
      </c>
      <c r="X229" s="595"/>
      <c r="Y229" s="128"/>
      <c r="Z229" s="128"/>
    </row>
    <row r="230" spans="1:26" ht="15.75">
      <c r="A230" s="128">
        <v>10</v>
      </c>
      <c r="B230" s="128" t="s">
        <v>1025</v>
      </c>
      <c r="C230" s="128" t="s">
        <v>2041</v>
      </c>
      <c r="D230" s="128">
        <v>10</v>
      </c>
      <c r="E230" s="152" t="s">
        <v>466</v>
      </c>
      <c r="F230" s="128" t="s">
        <v>1177</v>
      </c>
      <c r="G230" s="363">
        <v>10</v>
      </c>
      <c r="H230" s="363">
        <v>203.4</v>
      </c>
      <c r="I230" s="837"/>
      <c r="J230" s="363">
        <v>1</v>
      </c>
      <c r="K230" s="363"/>
      <c r="L230" s="849">
        <v>377300</v>
      </c>
      <c r="M230" s="849">
        <v>74300</v>
      </c>
      <c r="N230" s="844">
        <v>303000</v>
      </c>
      <c r="O230" s="363">
        <v>10</v>
      </c>
      <c r="P230" s="363"/>
      <c r="Q230" s="383">
        <v>38688</v>
      </c>
      <c r="R230" s="363"/>
      <c r="S230" s="595" t="s">
        <v>1178</v>
      </c>
      <c r="T230" s="363">
        <v>10</v>
      </c>
      <c r="U230" s="595" t="s">
        <v>2436</v>
      </c>
      <c r="V230" s="595" t="s">
        <v>2437</v>
      </c>
      <c r="W230" s="363">
        <v>10</v>
      </c>
      <c r="X230" s="595"/>
      <c r="Y230" s="128"/>
      <c r="Z230" s="128"/>
    </row>
    <row r="231" spans="1:26" ht="15.75">
      <c r="A231" s="128">
        <v>11</v>
      </c>
      <c r="B231" s="128" t="s">
        <v>1026</v>
      </c>
      <c r="C231" s="128" t="s">
        <v>1179</v>
      </c>
      <c r="D231" s="128">
        <v>11</v>
      </c>
      <c r="E231" s="152" t="s">
        <v>76</v>
      </c>
      <c r="F231" s="128" t="s">
        <v>1180</v>
      </c>
      <c r="G231" s="363">
        <v>11</v>
      </c>
      <c r="H231" s="363">
        <v>144.3</v>
      </c>
      <c r="I231" s="363"/>
      <c r="J231" s="837">
        <v>1</v>
      </c>
      <c r="K231" s="363"/>
      <c r="L231" s="844">
        <v>61700</v>
      </c>
      <c r="M231" s="844">
        <v>17200</v>
      </c>
      <c r="N231" s="844">
        <v>44500</v>
      </c>
      <c r="O231" s="363">
        <v>11</v>
      </c>
      <c r="P231" s="363"/>
      <c r="Q231" s="383">
        <v>40667</v>
      </c>
      <c r="R231" s="363"/>
      <c r="S231" s="595" t="s">
        <v>1181</v>
      </c>
      <c r="T231" s="363">
        <v>11</v>
      </c>
      <c r="U231" s="595" t="s">
        <v>2436</v>
      </c>
      <c r="V231" s="595" t="s">
        <v>2437</v>
      </c>
      <c r="W231" s="363">
        <v>11</v>
      </c>
      <c r="X231" s="595"/>
      <c r="Y231" s="128"/>
      <c r="Z231" s="128"/>
    </row>
    <row r="232" spans="1:26" ht="15.75">
      <c r="A232" s="128">
        <v>12</v>
      </c>
      <c r="B232" s="128" t="s">
        <v>1027</v>
      </c>
      <c r="C232" s="128" t="s">
        <v>2008</v>
      </c>
      <c r="D232" s="128">
        <v>12</v>
      </c>
      <c r="E232" s="152" t="s">
        <v>402</v>
      </c>
      <c r="F232" s="128" t="s">
        <v>1253</v>
      </c>
      <c r="G232" s="363">
        <v>12</v>
      </c>
      <c r="H232" s="835">
        <v>55</v>
      </c>
      <c r="I232" s="828"/>
      <c r="J232" s="363">
        <v>1</v>
      </c>
      <c r="K232" s="363"/>
      <c r="L232" s="844">
        <v>101700</v>
      </c>
      <c r="M232" s="844">
        <v>25100</v>
      </c>
      <c r="N232" s="849">
        <v>76600</v>
      </c>
      <c r="O232" s="363">
        <v>12</v>
      </c>
      <c r="P232" s="363"/>
      <c r="Q232" s="383">
        <v>40667</v>
      </c>
      <c r="R232" s="363"/>
      <c r="S232" s="595" t="s">
        <v>1254</v>
      </c>
      <c r="T232" s="363">
        <v>12</v>
      </c>
      <c r="U232" s="595" t="s">
        <v>2436</v>
      </c>
      <c r="V232" s="595" t="s">
        <v>2437</v>
      </c>
      <c r="W232" s="363">
        <v>12</v>
      </c>
      <c r="X232" s="595"/>
      <c r="Y232" s="128"/>
      <c r="Z232" s="128"/>
    </row>
    <row r="233" spans="1:26" ht="15.75">
      <c r="A233" s="128">
        <v>13</v>
      </c>
      <c r="B233" s="128" t="s">
        <v>1028</v>
      </c>
      <c r="C233" s="128" t="s">
        <v>2041</v>
      </c>
      <c r="D233" s="128">
        <v>13</v>
      </c>
      <c r="E233" s="152" t="s">
        <v>1255</v>
      </c>
      <c r="F233" s="128" t="s">
        <v>1256</v>
      </c>
      <c r="G233" s="363">
        <v>13</v>
      </c>
      <c r="H233" s="363">
        <v>99.9</v>
      </c>
      <c r="I233" s="363"/>
      <c r="J233" s="363">
        <v>1</v>
      </c>
      <c r="K233" s="363"/>
      <c r="L233" s="844"/>
      <c r="M233" s="844"/>
      <c r="N233" s="844"/>
      <c r="O233" s="363">
        <v>13</v>
      </c>
      <c r="P233" s="363"/>
      <c r="Q233" s="383">
        <v>38701</v>
      </c>
      <c r="R233" s="363"/>
      <c r="S233" s="595" t="s">
        <v>1257</v>
      </c>
      <c r="T233" s="363">
        <v>13</v>
      </c>
      <c r="U233" s="595" t="s">
        <v>2436</v>
      </c>
      <c r="V233" s="595" t="s">
        <v>2437</v>
      </c>
      <c r="W233" s="363">
        <v>13</v>
      </c>
      <c r="X233" s="595"/>
      <c r="Y233" s="128"/>
      <c r="Z233" s="128"/>
    </row>
    <row r="234" spans="1:26" ht="15.75">
      <c r="A234" s="128">
        <v>14</v>
      </c>
      <c r="B234" s="128" t="s">
        <v>1029</v>
      </c>
      <c r="C234" s="128" t="s">
        <v>2041</v>
      </c>
      <c r="D234" s="128">
        <v>14</v>
      </c>
      <c r="E234" s="359" t="s">
        <v>1258</v>
      </c>
      <c r="F234" s="128" t="s">
        <v>1259</v>
      </c>
      <c r="G234" s="363">
        <v>14</v>
      </c>
      <c r="H234" s="363">
        <v>57.3</v>
      </c>
      <c r="I234" s="363"/>
      <c r="J234" s="363">
        <v>1</v>
      </c>
      <c r="K234" s="363"/>
      <c r="L234" s="844">
        <v>268200</v>
      </c>
      <c r="M234" s="844">
        <v>102700</v>
      </c>
      <c r="N234" s="844">
        <v>165500</v>
      </c>
      <c r="O234" s="363">
        <v>14</v>
      </c>
      <c r="P234" s="363"/>
      <c r="Q234" s="383">
        <v>38709</v>
      </c>
      <c r="R234" s="363"/>
      <c r="S234" s="595" t="s">
        <v>650</v>
      </c>
      <c r="T234" s="363">
        <v>14</v>
      </c>
      <c r="U234" s="595" t="s">
        <v>2436</v>
      </c>
      <c r="V234" s="595" t="s">
        <v>2437</v>
      </c>
      <c r="W234" s="363">
        <v>14</v>
      </c>
      <c r="X234" s="595" t="s">
        <v>2131</v>
      </c>
      <c r="Y234" s="159">
        <v>40970</v>
      </c>
      <c r="Z234" s="128"/>
    </row>
    <row r="235" spans="1:26" ht="15.75">
      <c r="A235" s="128">
        <v>15</v>
      </c>
      <c r="B235" s="128" t="s">
        <v>1030</v>
      </c>
      <c r="C235" s="128" t="s">
        <v>651</v>
      </c>
      <c r="D235" s="128">
        <v>15</v>
      </c>
      <c r="E235" s="359" t="s">
        <v>652</v>
      </c>
      <c r="F235" s="128" t="s">
        <v>653</v>
      </c>
      <c r="G235" s="363">
        <v>15</v>
      </c>
      <c r="H235" s="363">
        <v>74.8</v>
      </c>
      <c r="I235" s="363"/>
      <c r="J235" s="363">
        <v>1</v>
      </c>
      <c r="K235" s="363"/>
      <c r="L235" s="844">
        <v>257200</v>
      </c>
      <c r="M235" s="844">
        <v>49100</v>
      </c>
      <c r="N235" s="844">
        <v>208100</v>
      </c>
      <c r="O235" s="363">
        <v>15</v>
      </c>
      <c r="P235" s="363"/>
      <c r="Q235" s="383">
        <v>38701</v>
      </c>
      <c r="R235" s="363"/>
      <c r="S235" s="595" t="s">
        <v>654</v>
      </c>
      <c r="T235" s="363">
        <v>15</v>
      </c>
      <c r="U235" s="595" t="s">
        <v>2436</v>
      </c>
      <c r="V235" s="595" t="s">
        <v>2437</v>
      </c>
      <c r="W235" s="363">
        <v>15</v>
      </c>
      <c r="X235" s="595" t="s">
        <v>2132</v>
      </c>
      <c r="Y235" s="159">
        <v>40970</v>
      </c>
      <c r="Z235" s="128"/>
    </row>
    <row r="236" spans="1:26" ht="15.75">
      <c r="A236" s="128">
        <v>16</v>
      </c>
      <c r="B236" s="128" t="s">
        <v>1031</v>
      </c>
      <c r="C236" s="128" t="s">
        <v>656</v>
      </c>
      <c r="D236" s="128">
        <v>16</v>
      </c>
      <c r="E236" s="359" t="s">
        <v>657</v>
      </c>
      <c r="F236" s="128" t="s">
        <v>658</v>
      </c>
      <c r="G236" s="363">
        <v>16</v>
      </c>
      <c r="H236" s="363">
        <v>89.7</v>
      </c>
      <c r="I236" s="363"/>
      <c r="J236" s="363">
        <v>1</v>
      </c>
      <c r="K236" s="363"/>
      <c r="L236" s="861">
        <v>184300</v>
      </c>
      <c r="M236" s="861">
        <v>45300</v>
      </c>
      <c r="N236" s="861">
        <v>139000</v>
      </c>
      <c r="O236" s="363">
        <v>16</v>
      </c>
      <c r="P236" s="668"/>
      <c r="Q236" s="385">
        <v>40773</v>
      </c>
      <c r="R236" s="668"/>
      <c r="S236" s="669" t="s">
        <v>659</v>
      </c>
      <c r="T236" s="363">
        <v>16</v>
      </c>
      <c r="U236" s="669" t="s">
        <v>2436</v>
      </c>
      <c r="V236" s="669" t="s">
        <v>2437</v>
      </c>
      <c r="W236" s="363">
        <v>16</v>
      </c>
      <c r="X236" s="669" t="s">
        <v>2132</v>
      </c>
      <c r="Y236" s="186">
        <v>40970</v>
      </c>
      <c r="Z236" s="125"/>
    </row>
    <row r="237" spans="1:26" ht="15.75">
      <c r="A237" s="128">
        <v>17</v>
      </c>
      <c r="B237" s="141" t="s">
        <v>1032</v>
      </c>
      <c r="C237" s="141" t="s">
        <v>2041</v>
      </c>
      <c r="D237" s="128">
        <v>17</v>
      </c>
      <c r="E237" s="189" t="s">
        <v>1255</v>
      </c>
      <c r="F237" s="141" t="s">
        <v>660</v>
      </c>
      <c r="G237" s="363">
        <v>17</v>
      </c>
      <c r="H237" s="828">
        <v>15.8</v>
      </c>
      <c r="I237" s="828"/>
      <c r="J237" s="828">
        <v>1</v>
      </c>
      <c r="K237" s="828"/>
      <c r="L237" s="862">
        <v>105000</v>
      </c>
      <c r="M237" s="862">
        <v>39800</v>
      </c>
      <c r="N237" s="862">
        <v>65200</v>
      </c>
      <c r="O237" s="363">
        <v>17</v>
      </c>
      <c r="P237" s="828"/>
      <c r="Q237" s="877">
        <v>38688</v>
      </c>
      <c r="R237" s="828"/>
      <c r="S237" s="679" t="s">
        <v>661</v>
      </c>
      <c r="T237" s="363">
        <v>17</v>
      </c>
      <c r="U237" s="679" t="s">
        <v>2436</v>
      </c>
      <c r="V237" s="679" t="s">
        <v>2437</v>
      </c>
      <c r="W237" s="363">
        <v>17</v>
      </c>
      <c r="X237" s="679" t="s">
        <v>2132</v>
      </c>
      <c r="Y237" s="187">
        <v>40970</v>
      </c>
      <c r="Z237" s="141"/>
    </row>
    <row r="238" spans="1:26" ht="15.75">
      <c r="A238" s="128">
        <v>18</v>
      </c>
      <c r="B238" s="128" t="s">
        <v>1033</v>
      </c>
      <c r="C238" s="125" t="s">
        <v>2041</v>
      </c>
      <c r="D238" s="128">
        <v>18</v>
      </c>
      <c r="E238" s="152" t="s">
        <v>1734</v>
      </c>
      <c r="F238" s="128" t="s">
        <v>662</v>
      </c>
      <c r="G238" s="363">
        <v>18</v>
      </c>
      <c r="H238" s="668">
        <v>47.3</v>
      </c>
      <c r="I238" s="668"/>
      <c r="J238" s="668">
        <v>1</v>
      </c>
      <c r="K238" s="668"/>
      <c r="L238" s="861">
        <v>9700</v>
      </c>
      <c r="M238" s="861">
        <v>8500</v>
      </c>
      <c r="N238" s="861">
        <v>1200</v>
      </c>
      <c r="O238" s="363">
        <v>18</v>
      </c>
      <c r="P238" s="363"/>
      <c r="Q238" s="383">
        <v>38688</v>
      </c>
      <c r="R238" s="363"/>
      <c r="S238" s="595" t="s">
        <v>663</v>
      </c>
      <c r="T238" s="363">
        <v>18</v>
      </c>
      <c r="U238" s="595" t="s">
        <v>2436</v>
      </c>
      <c r="V238" s="595" t="s">
        <v>2437</v>
      </c>
      <c r="W238" s="363">
        <v>18</v>
      </c>
      <c r="X238" s="595"/>
      <c r="Y238" s="128"/>
      <c r="Z238" s="128"/>
    </row>
    <row r="239" spans="1:26" s="609" customFormat="1" ht="15.75">
      <c r="A239" s="128">
        <v>19</v>
      </c>
      <c r="B239" s="607" t="s">
        <v>1034</v>
      </c>
      <c r="C239" s="152" t="s">
        <v>243</v>
      </c>
      <c r="D239" s="128">
        <v>19</v>
      </c>
      <c r="E239" s="607" t="s">
        <v>1799</v>
      </c>
      <c r="F239" s="608"/>
      <c r="G239" s="363">
        <v>19</v>
      </c>
      <c r="H239" s="823"/>
      <c r="I239" s="823"/>
      <c r="J239" s="823"/>
      <c r="K239" s="823"/>
      <c r="L239" s="863">
        <v>22700</v>
      </c>
      <c r="M239" s="863">
        <v>3400</v>
      </c>
      <c r="N239" s="863">
        <v>19300</v>
      </c>
      <c r="O239" s="363">
        <v>19</v>
      </c>
      <c r="P239" s="823"/>
      <c r="Q239" s="823"/>
      <c r="R239" s="823"/>
      <c r="S239" s="685"/>
      <c r="T239" s="363">
        <v>19</v>
      </c>
      <c r="U239" s="685" t="s">
        <v>2436</v>
      </c>
      <c r="V239" s="685" t="s">
        <v>2437</v>
      </c>
      <c r="W239" s="363">
        <v>19</v>
      </c>
      <c r="X239" s="685"/>
      <c r="Y239" s="607"/>
      <c r="Z239" s="607"/>
    </row>
    <row r="240" spans="1:26" ht="15.75">
      <c r="A240" s="128">
        <v>20</v>
      </c>
      <c r="B240" s="128" t="s">
        <v>1035</v>
      </c>
      <c r="C240" s="128" t="s">
        <v>1146</v>
      </c>
      <c r="D240" s="128">
        <v>20</v>
      </c>
      <c r="E240" s="128" t="s">
        <v>655</v>
      </c>
      <c r="F240" s="128" t="s">
        <v>2065</v>
      </c>
      <c r="G240" s="363">
        <v>20</v>
      </c>
      <c r="H240" s="363"/>
      <c r="I240" s="363">
        <v>421</v>
      </c>
      <c r="J240" s="363"/>
      <c r="K240" s="363"/>
      <c r="L240" s="844">
        <v>13600</v>
      </c>
      <c r="M240" s="844">
        <v>6500</v>
      </c>
      <c r="N240" s="844">
        <v>7100</v>
      </c>
      <c r="O240" s="363">
        <v>20</v>
      </c>
      <c r="P240" s="363"/>
      <c r="Q240" s="383">
        <v>38701</v>
      </c>
      <c r="R240" s="363"/>
      <c r="S240" s="595" t="s">
        <v>2066</v>
      </c>
      <c r="T240" s="363">
        <v>20</v>
      </c>
      <c r="U240" s="595" t="s">
        <v>2436</v>
      </c>
      <c r="V240" s="595" t="s">
        <v>2437</v>
      </c>
      <c r="W240" s="363">
        <v>20</v>
      </c>
      <c r="X240" s="595" t="s">
        <v>2132</v>
      </c>
      <c r="Y240" s="159">
        <v>40970</v>
      </c>
      <c r="Z240" s="128"/>
    </row>
    <row r="241" spans="1:26" ht="15.75">
      <c r="A241" s="128">
        <v>21</v>
      </c>
      <c r="B241" s="128" t="s">
        <v>1036</v>
      </c>
      <c r="C241" s="128" t="s">
        <v>1146</v>
      </c>
      <c r="D241" s="128">
        <v>21</v>
      </c>
      <c r="E241" s="128" t="s">
        <v>655</v>
      </c>
      <c r="F241" s="128" t="s">
        <v>2067</v>
      </c>
      <c r="G241" s="363">
        <v>21</v>
      </c>
      <c r="H241" s="363"/>
      <c r="I241" s="363">
        <v>215</v>
      </c>
      <c r="J241" s="363"/>
      <c r="K241" s="363"/>
      <c r="L241" s="844">
        <v>8100</v>
      </c>
      <c r="M241" s="844">
        <v>400</v>
      </c>
      <c r="N241" s="844">
        <v>7700</v>
      </c>
      <c r="O241" s="363">
        <v>21</v>
      </c>
      <c r="P241" s="363"/>
      <c r="Q241" s="383">
        <v>38701</v>
      </c>
      <c r="R241" s="363"/>
      <c r="S241" s="595" t="s">
        <v>2068</v>
      </c>
      <c r="T241" s="363">
        <v>21</v>
      </c>
      <c r="U241" s="595" t="s">
        <v>2436</v>
      </c>
      <c r="V241" s="595" t="s">
        <v>2437</v>
      </c>
      <c r="W241" s="363">
        <v>21</v>
      </c>
      <c r="X241" s="595" t="s">
        <v>2132</v>
      </c>
      <c r="Y241" s="159">
        <v>40970</v>
      </c>
      <c r="Z241" s="128"/>
    </row>
    <row r="242" spans="1:26" ht="15.75">
      <c r="A242" s="128">
        <v>22</v>
      </c>
      <c r="B242" s="128" t="s">
        <v>1037</v>
      </c>
      <c r="C242" s="128" t="s">
        <v>1146</v>
      </c>
      <c r="D242" s="128">
        <v>22</v>
      </c>
      <c r="E242" s="128" t="s">
        <v>655</v>
      </c>
      <c r="F242" s="128" t="s">
        <v>2069</v>
      </c>
      <c r="G242" s="363">
        <v>22</v>
      </c>
      <c r="H242" s="363"/>
      <c r="I242" s="363">
        <v>354</v>
      </c>
      <c r="J242" s="363"/>
      <c r="K242" s="363"/>
      <c r="L242" s="844">
        <v>38600</v>
      </c>
      <c r="M242" s="844">
        <v>12100</v>
      </c>
      <c r="N242" s="844">
        <v>26500</v>
      </c>
      <c r="O242" s="363">
        <v>22</v>
      </c>
      <c r="P242" s="363"/>
      <c r="Q242" s="383">
        <v>38701</v>
      </c>
      <c r="R242" s="363"/>
      <c r="S242" s="595" t="s">
        <v>2070</v>
      </c>
      <c r="T242" s="363">
        <v>22</v>
      </c>
      <c r="U242" s="595" t="s">
        <v>2436</v>
      </c>
      <c r="V242" s="595" t="s">
        <v>2437</v>
      </c>
      <c r="W242" s="363">
        <v>22</v>
      </c>
      <c r="X242" s="595" t="s">
        <v>2132</v>
      </c>
      <c r="Y242" s="159">
        <v>40970</v>
      </c>
      <c r="Z242" s="128"/>
    </row>
    <row r="243" spans="1:26" ht="15.75">
      <c r="A243" s="128">
        <v>23</v>
      </c>
      <c r="B243" s="128" t="s">
        <v>1038</v>
      </c>
      <c r="C243" s="128" t="s">
        <v>1146</v>
      </c>
      <c r="D243" s="128">
        <v>23</v>
      </c>
      <c r="E243" s="128" t="s">
        <v>655</v>
      </c>
      <c r="F243" s="128" t="s">
        <v>2071</v>
      </c>
      <c r="G243" s="363">
        <v>23</v>
      </c>
      <c r="H243" s="363"/>
      <c r="I243" s="363">
        <v>300</v>
      </c>
      <c r="J243" s="363"/>
      <c r="K243" s="363"/>
      <c r="L243" s="844">
        <v>23200</v>
      </c>
      <c r="M243" s="844">
        <v>6600</v>
      </c>
      <c r="N243" s="844">
        <v>16600</v>
      </c>
      <c r="O243" s="363">
        <v>23</v>
      </c>
      <c r="P243" s="363"/>
      <c r="Q243" s="383">
        <v>38701</v>
      </c>
      <c r="R243" s="363"/>
      <c r="S243" s="595" t="s">
        <v>2072</v>
      </c>
      <c r="T243" s="363">
        <v>23</v>
      </c>
      <c r="U243" s="595" t="s">
        <v>2436</v>
      </c>
      <c r="V243" s="595" t="s">
        <v>2437</v>
      </c>
      <c r="W243" s="363">
        <v>23</v>
      </c>
      <c r="X243" s="595" t="s">
        <v>2132</v>
      </c>
      <c r="Y243" s="159">
        <v>40970</v>
      </c>
      <c r="Z243" s="128"/>
    </row>
    <row r="244" spans="1:26" ht="15.75">
      <c r="A244" s="128">
        <v>24</v>
      </c>
      <c r="B244" s="128" t="s">
        <v>1497</v>
      </c>
      <c r="C244" s="128" t="s">
        <v>1146</v>
      </c>
      <c r="D244" s="128">
        <v>24</v>
      </c>
      <c r="E244" s="128" t="s">
        <v>655</v>
      </c>
      <c r="F244" s="128" t="s">
        <v>2073</v>
      </c>
      <c r="G244" s="363">
        <v>24</v>
      </c>
      <c r="H244" s="363"/>
      <c r="I244" s="363">
        <v>173</v>
      </c>
      <c r="J244" s="363"/>
      <c r="K244" s="363"/>
      <c r="L244" s="844">
        <v>71200</v>
      </c>
      <c r="M244" s="844">
        <v>66300</v>
      </c>
      <c r="N244" s="844">
        <v>4900</v>
      </c>
      <c r="O244" s="363">
        <v>24</v>
      </c>
      <c r="P244" s="363"/>
      <c r="Q244" s="383">
        <v>38701</v>
      </c>
      <c r="R244" s="363"/>
      <c r="S244" s="595" t="s">
        <v>2074</v>
      </c>
      <c r="T244" s="363">
        <v>24</v>
      </c>
      <c r="U244" s="595" t="s">
        <v>2436</v>
      </c>
      <c r="V244" s="595" t="s">
        <v>2437</v>
      </c>
      <c r="W244" s="363">
        <v>24</v>
      </c>
      <c r="X244" s="595"/>
      <c r="Y244" s="128"/>
      <c r="Z244" s="128"/>
    </row>
    <row r="245" spans="1:26" ht="15.75">
      <c r="A245" s="128">
        <v>25</v>
      </c>
      <c r="B245" s="128" t="s">
        <v>1498</v>
      </c>
      <c r="C245" s="128" t="s">
        <v>1146</v>
      </c>
      <c r="D245" s="128">
        <v>25</v>
      </c>
      <c r="E245" s="128" t="s">
        <v>655</v>
      </c>
      <c r="F245" s="128" t="s">
        <v>2331</v>
      </c>
      <c r="G245" s="363">
        <v>25</v>
      </c>
      <c r="H245" s="363"/>
      <c r="I245" s="363">
        <v>465</v>
      </c>
      <c r="J245" s="363"/>
      <c r="K245" s="363"/>
      <c r="L245" s="849">
        <v>2400</v>
      </c>
      <c r="M245" s="849">
        <v>0</v>
      </c>
      <c r="N245" s="849">
        <v>2400</v>
      </c>
      <c r="O245" s="363">
        <v>25</v>
      </c>
      <c r="P245" s="363"/>
      <c r="Q245" s="383">
        <v>38701</v>
      </c>
      <c r="R245" s="363"/>
      <c r="S245" s="595" t="s">
        <v>2332</v>
      </c>
      <c r="T245" s="363">
        <v>25</v>
      </c>
      <c r="U245" s="595" t="s">
        <v>2436</v>
      </c>
      <c r="V245" s="595" t="s">
        <v>2437</v>
      </c>
      <c r="W245" s="363">
        <v>25</v>
      </c>
      <c r="X245" s="595" t="s">
        <v>2133</v>
      </c>
      <c r="Y245" s="159">
        <v>40970</v>
      </c>
      <c r="Z245" s="146"/>
    </row>
    <row r="246" spans="1:26" ht="15.75">
      <c r="A246" s="128">
        <v>26</v>
      </c>
      <c r="B246" s="128" t="s">
        <v>1499</v>
      </c>
      <c r="C246" s="152" t="s">
        <v>2329</v>
      </c>
      <c r="D246" s="128">
        <v>26</v>
      </c>
      <c r="E246" s="128" t="s">
        <v>623</v>
      </c>
      <c r="F246" s="128"/>
      <c r="G246" s="363">
        <v>26</v>
      </c>
      <c r="H246" s="363">
        <v>54</v>
      </c>
      <c r="I246" s="363"/>
      <c r="J246" s="363">
        <v>1</v>
      </c>
      <c r="K246" s="363"/>
      <c r="L246" s="849">
        <v>5900</v>
      </c>
      <c r="M246" s="849">
        <v>5900</v>
      </c>
      <c r="N246" s="849">
        <v>0</v>
      </c>
      <c r="O246" s="363">
        <v>26</v>
      </c>
      <c r="P246" s="363"/>
      <c r="Q246" s="363"/>
      <c r="R246" s="363"/>
      <c r="S246" s="595"/>
      <c r="T246" s="363">
        <v>26</v>
      </c>
      <c r="U246" s="595" t="s">
        <v>2436</v>
      </c>
      <c r="V246" s="595" t="s">
        <v>2437</v>
      </c>
      <c r="W246" s="363">
        <v>26</v>
      </c>
      <c r="X246" s="595"/>
      <c r="Y246" s="146"/>
      <c r="Z246" s="146"/>
    </row>
    <row r="247" spans="1:26" ht="15.75">
      <c r="A247" s="128">
        <v>27</v>
      </c>
      <c r="B247" s="128" t="s">
        <v>254</v>
      </c>
      <c r="C247" s="152" t="s">
        <v>1711</v>
      </c>
      <c r="D247" s="128">
        <v>27</v>
      </c>
      <c r="E247" s="128" t="s">
        <v>244</v>
      </c>
      <c r="F247" s="128"/>
      <c r="G247" s="363">
        <v>27</v>
      </c>
      <c r="H247" s="363"/>
      <c r="I247" s="363"/>
      <c r="J247" s="363"/>
      <c r="K247" s="363"/>
      <c r="L247" s="849">
        <v>85100</v>
      </c>
      <c r="M247" s="849">
        <v>59800</v>
      </c>
      <c r="N247" s="844">
        <v>25300</v>
      </c>
      <c r="O247" s="363">
        <v>27</v>
      </c>
      <c r="P247" s="363"/>
      <c r="Q247" s="363"/>
      <c r="R247" s="363"/>
      <c r="S247" s="595"/>
      <c r="T247" s="363">
        <v>27</v>
      </c>
      <c r="U247" s="595" t="s">
        <v>2436</v>
      </c>
      <c r="V247" s="595" t="s">
        <v>2437</v>
      </c>
      <c r="W247" s="363">
        <v>27</v>
      </c>
      <c r="X247" s="595"/>
      <c r="Y247" s="146"/>
      <c r="Z247" s="146"/>
    </row>
    <row r="248" spans="1:26" ht="15.75">
      <c r="A248" s="128">
        <v>28</v>
      </c>
      <c r="B248" s="128" t="s">
        <v>255</v>
      </c>
      <c r="C248" s="128" t="s">
        <v>1711</v>
      </c>
      <c r="D248" s="128">
        <v>28</v>
      </c>
      <c r="E248" s="128" t="s">
        <v>245</v>
      </c>
      <c r="F248" s="128"/>
      <c r="G248" s="363">
        <v>28</v>
      </c>
      <c r="H248" s="363"/>
      <c r="I248" s="363"/>
      <c r="J248" s="363"/>
      <c r="K248" s="363"/>
      <c r="L248" s="849">
        <v>85100</v>
      </c>
      <c r="M248" s="849">
        <v>59800</v>
      </c>
      <c r="N248" s="844">
        <v>25300</v>
      </c>
      <c r="O248" s="363">
        <v>28</v>
      </c>
      <c r="P248" s="363"/>
      <c r="Q248" s="363"/>
      <c r="R248" s="363"/>
      <c r="S248" s="595"/>
      <c r="T248" s="363">
        <v>28</v>
      </c>
      <c r="U248" s="595" t="s">
        <v>2436</v>
      </c>
      <c r="V248" s="595" t="s">
        <v>2437</v>
      </c>
      <c r="W248" s="363">
        <v>28</v>
      </c>
      <c r="X248" s="595"/>
      <c r="Y248" s="146"/>
      <c r="Z248" s="146"/>
    </row>
    <row r="249" spans="1:26" ht="15.75">
      <c r="A249" s="128">
        <v>29</v>
      </c>
      <c r="B249" s="128" t="s">
        <v>256</v>
      </c>
      <c r="C249" s="128" t="s">
        <v>2037</v>
      </c>
      <c r="D249" s="128">
        <v>29</v>
      </c>
      <c r="E249" s="128" t="s">
        <v>246</v>
      </c>
      <c r="F249" s="128"/>
      <c r="G249" s="363">
        <v>29</v>
      </c>
      <c r="H249" s="363"/>
      <c r="I249" s="363"/>
      <c r="J249" s="363"/>
      <c r="K249" s="363"/>
      <c r="L249" s="849">
        <v>6800</v>
      </c>
      <c r="M249" s="849">
        <v>3500</v>
      </c>
      <c r="N249" s="844">
        <v>3300</v>
      </c>
      <c r="O249" s="363">
        <v>29</v>
      </c>
      <c r="P249" s="363"/>
      <c r="Q249" s="363"/>
      <c r="R249" s="363"/>
      <c r="S249" s="595"/>
      <c r="T249" s="363">
        <v>29</v>
      </c>
      <c r="U249" s="595" t="s">
        <v>2436</v>
      </c>
      <c r="V249" s="595" t="s">
        <v>2437</v>
      </c>
      <c r="W249" s="363">
        <v>29</v>
      </c>
      <c r="X249" s="595"/>
      <c r="Y249" s="146"/>
      <c r="Z249" s="146"/>
    </row>
    <row r="250" spans="1:26" ht="15.75">
      <c r="A250" s="128">
        <v>30</v>
      </c>
      <c r="B250" s="128" t="s">
        <v>257</v>
      </c>
      <c r="C250" s="792" t="s">
        <v>248</v>
      </c>
      <c r="D250" s="128">
        <v>30</v>
      </c>
      <c r="E250" s="128" t="s">
        <v>247</v>
      </c>
      <c r="F250" s="128" t="s">
        <v>4567</v>
      </c>
      <c r="G250" s="363">
        <v>30</v>
      </c>
      <c r="H250" s="363">
        <v>286.9</v>
      </c>
      <c r="I250" s="363"/>
      <c r="J250" s="363">
        <v>1</v>
      </c>
      <c r="K250" s="363"/>
      <c r="L250" s="849"/>
      <c r="M250" s="849"/>
      <c r="N250" s="844"/>
      <c r="O250" s="363">
        <v>30</v>
      </c>
      <c r="P250" s="363">
        <v>2049949.27</v>
      </c>
      <c r="Q250" s="383">
        <v>41767</v>
      </c>
      <c r="R250" s="363"/>
      <c r="S250" s="595"/>
      <c r="T250" s="363">
        <v>30</v>
      </c>
      <c r="U250" s="595" t="s">
        <v>2436</v>
      </c>
      <c r="V250" s="595" t="s">
        <v>2437</v>
      </c>
      <c r="W250" s="363">
        <v>30</v>
      </c>
      <c r="X250" s="595"/>
      <c r="Y250" s="146"/>
      <c r="Z250" s="146"/>
    </row>
    <row r="251" spans="1:26" ht="47.25">
      <c r="A251" s="128">
        <v>31</v>
      </c>
      <c r="B251" s="128" t="s">
        <v>231</v>
      </c>
      <c r="C251" s="128" t="s">
        <v>2715</v>
      </c>
      <c r="D251" s="128">
        <v>31</v>
      </c>
      <c r="E251" s="128" t="s">
        <v>2719</v>
      </c>
      <c r="F251" s="128" t="s">
        <v>2720</v>
      </c>
      <c r="G251" s="363">
        <v>31</v>
      </c>
      <c r="H251" s="363">
        <v>16</v>
      </c>
      <c r="I251" s="363"/>
      <c r="J251" s="363"/>
      <c r="K251" s="363"/>
      <c r="L251" s="864"/>
      <c r="M251" s="843"/>
      <c r="N251" s="843"/>
      <c r="O251" s="363">
        <v>31</v>
      </c>
      <c r="P251" s="363"/>
      <c r="Q251" s="383">
        <v>41835</v>
      </c>
      <c r="R251" s="363"/>
      <c r="S251" s="595" t="s">
        <v>117</v>
      </c>
      <c r="T251" s="363">
        <v>31</v>
      </c>
      <c r="U251" s="595" t="s">
        <v>2436</v>
      </c>
      <c r="V251" s="595" t="s">
        <v>2437</v>
      </c>
      <c r="W251" s="363">
        <v>31</v>
      </c>
      <c r="X251" s="196" t="s">
        <v>3164</v>
      </c>
      <c r="Y251" s="383">
        <v>43430</v>
      </c>
      <c r="Z251" s="383">
        <v>45255</v>
      </c>
    </row>
    <row r="252" spans="1:26" ht="15.75">
      <c r="A252" s="128">
        <v>32</v>
      </c>
      <c r="B252" s="128" t="s">
        <v>1427</v>
      </c>
      <c r="C252" s="128" t="s">
        <v>2715</v>
      </c>
      <c r="D252" s="128">
        <v>32</v>
      </c>
      <c r="E252" s="128" t="s">
        <v>2716</v>
      </c>
      <c r="F252" s="128" t="s">
        <v>2717</v>
      </c>
      <c r="G252" s="363">
        <v>32</v>
      </c>
      <c r="H252" s="363">
        <v>16</v>
      </c>
      <c r="I252" s="363"/>
      <c r="J252" s="363">
        <v>2</v>
      </c>
      <c r="K252" s="363"/>
      <c r="L252" s="864"/>
      <c r="M252" s="843"/>
      <c r="N252" s="843"/>
      <c r="O252" s="363">
        <v>32</v>
      </c>
      <c r="P252" s="363"/>
      <c r="Q252" s="383">
        <v>41835</v>
      </c>
      <c r="R252" s="363"/>
      <c r="S252" s="595" t="s">
        <v>2718</v>
      </c>
      <c r="T252" s="363">
        <v>32</v>
      </c>
      <c r="U252" s="595" t="s">
        <v>2436</v>
      </c>
      <c r="V252" s="595" t="s">
        <v>2437</v>
      </c>
      <c r="W252" s="363">
        <v>32</v>
      </c>
      <c r="X252" s="595"/>
      <c r="Y252" s="146"/>
      <c r="Z252" s="146"/>
    </row>
    <row r="253" spans="1:26" ht="15.75">
      <c r="A253" s="128">
        <v>33</v>
      </c>
      <c r="B253" s="128" t="s">
        <v>1700</v>
      </c>
      <c r="C253" s="128" t="s">
        <v>2715</v>
      </c>
      <c r="D253" s="128">
        <v>33</v>
      </c>
      <c r="E253" s="128" t="s">
        <v>1517</v>
      </c>
      <c r="F253" s="128" t="s">
        <v>2704</v>
      </c>
      <c r="G253" s="363">
        <v>33</v>
      </c>
      <c r="H253" s="363">
        <v>39</v>
      </c>
      <c r="I253" s="363"/>
      <c r="J253" s="363">
        <v>1</v>
      </c>
      <c r="K253" s="363"/>
      <c r="L253" s="864"/>
      <c r="M253" s="843"/>
      <c r="N253" s="843"/>
      <c r="O253" s="363">
        <v>33</v>
      </c>
      <c r="P253" s="363"/>
      <c r="Q253" s="383">
        <v>41801</v>
      </c>
      <c r="R253" s="363"/>
      <c r="S253" s="595" t="s">
        <v>2705</v>
      </c>
      <c r="T253" s="363">
        <v>33</v>
      </c>
      <c r="U253" s="595" t="s">
        <v>2436</v>
      </c>
      <c r="V253" s="595" t="s">
        <v>2437</v>
      </c>
      <c r="W253" s="363">
        <v>33</v>
      </c>
      <c r="X253" s="595"/>
      <c r="Y253" s="146"/>
      <c r="Z253" s="146"/>
    </row>
    <row r="254" spans="1:26" ht="15.75">
      <c r="A254" s="128">
        <v>34</v>
      </c>
      <c r="B254" s="128" t="s">
        <v>336</v>
      </c>
      <c r="C254" s="128" t="s">
        <v>2715</v>
      </c>
      <c r="D254" s="128">
        <v>34</v>
      </c>
      <c r="E254" s="128" t="s">
        <v>2447</v>
      </c>
      <c r="F254" s="128" t="s">
        <v>127</v>
      </c>
      <c r="G254" s="363">
        <v>34</v>
      </c>
      <c r="H254" s="363">
        <v>15.9</v>
      </c>
      <c r="I254" s="363"/>
      <c r="J254" s="363">
        <v>2</v>
      </c>
      <c r="K254" s="363"/>
      <c r="L254" s="864"/>
      <c r="M254" s="843"/>
      <c r="N254" s="843"/>
      <c r="O254" s="363">
        <v>34</v>
      </c>
      <c r="P254" s="363"/>
      <c r="Q254" s="383">
        <v>41752</v>
      </c>
      <c r="R254" s="363"/>
      <c r="S254" s="595" t="s">
        <v>128</v>
      </c>
      <c r="T254" s="363">
        <v>34</v>
      </c>
      <c r="U254" s="595" t="s">
        <v>2436</v>
      </c>
      <c r="V254" s="595" t="s">
        <v>2437</v>
      </c>
      <c r="W254" s="363">
        <v>34</v>
      </c>
      <c r="X254" s="595" t="s">
        <v>3391</v>
      </c>
      <c r="Y254" s="159">
        <v>43542</v>
      </c>
      <c r="Z254" s="159">
        <v>43907</v>
      </c>
    </row>
    <row r="255" spans="1:26" ht="31.5">
      <c r="A255" s="128">
        <v>35</v>
      </c>
      <c r="B255" s="128" t="s">
        <v>233</v>
      </c>
      <c r="C255" s="128" t="s">
        <v>33</v>
      </c>
      <c r="D255" s="128">
        <v>35</v>
      </c>
      <c r="E255" s="128" t="s">
        <v>2447</v>
      </c>
      <c r="F255" s="128" t="s">
        <v>2448</v>
      </c>
      <c r="G255" s="363">
        <v>35</v>
      </c>
      <c r="H255" s="363">
        <v>15</v>
      </c>
      <c r="I255" s="363"/>
      <c r="J255" s="363">
        <v>2</v>
      </c>
      <c r="K255" s="363"/>
      <c r="L255" s="845"/>
      <c r="M255" s="844"/>
      <c r="N255" s="844"/>
      <c r="O255" s="363">
        <v>35</v>
      </c>
      <c r="P255" s="363"/>
      <c r="Q255" s="383">
        <v>42535</v>
      </c>
      <c r="R255" s="363"/>
      <c r="S255" s="595" t="s">
        <v>2449</v>
      </c>
      <c r="T255" s="363">
        <v>35</v>
      </c>
      <c r="U255" s="595" t="s">
        <v>2436</v>
      </c>
      <c r="V255" s="595" t="s">
        <v>2437</v>
      </c>
      <c r="W255" s="363">
        <v>35</v>
      </c>
      <c r="X255" s="196" t="s">
        <v>3166</v>
      </c>
      <c r="Y255" s="159">
        <v>43290</v>
      </c>
      <c r="Z255" s="159">
        <v>45115</v>
      </c>
    </row>
    <row r="256" spans="1:26" ht="31.5">
      <c r="A256" s="128">
        <v>36</v>
      </c>
      <c r="B256" s="152" t="s">
        <v>1702</v>
      </c>
      <c r="C256" s="128" t="s">
        <v>2715</v>
      </c>
      <c r="D256" s="128">
        <v>36</v>
      </c>
      <c r="E256" s="128" t="s">
        <v>1002</v>
      </c>
      <c r="F256" s="128" t="s">
        <v>2706</v>
      </c>
      <c r="G256" s="363">
        <v>36</v>
      </c>
      <c r="H256" s="363">
        <v>249.8</v>
      </c>
      <c r="I256" s="363"/>
      <c r="J256" s="363">
        <v>1</v>
      </c>
      <c r="K256" s="363"/>
      <c r="L256" s="844">
        <v>680504.45</v>
      </c>
      <c r="M256" s="844">
        <v>0</v>
      </c>
      <c r="N256" s="844">
        <v>680504.45</v>
      </c>
      <c r="O256" s="363">
        <v>36</v>
      </c>
      <c r="P256" s="363"/>
      <c r="Q256" s="383">
        <v>41801</v>
      </c>
      <c r="R256" s="363"/>
      <c r="S256" s="682" t="s">
        <v>2707</v>
      </c>
      <c r="T256" s="363">
        <v>36</v>
      </c>
      <c r="U256" s="595" t="s">
        <v>2436</v>
      </c>
      <c r="V256" s="595" t="s">
        <v>2437</v>
      </c>
      <c r="W256" s="363">
        <v>36</v>
      </c>
      <c r="X256" s="196" t="s">
        <v>3390</v>
      </c>
      <c r="Y256" s="159">
        <v>40970</v>
      </c>
      <c r="Z256" s="147">
        <v>44621</v>
      </c>
    </row>
    <row r="257" spans="1:26" ht="31.5">
      <c r="A257" s="128">
        <v>37</v>
      </c>
      <c r="B257" s="152" t="s">
        <v>1428</v>
      </c>
      <c r="C257" s="128" t="s">
        <v>33</v>
      </c>
      <c r="D257" s="128">
        <v>37</v>
      </c>
      <c r="E257" s="128" t="s">
        <v>118</v>
      </c>
      <c r="F257" s="128" t="s">
        <v>119</v>
      </c>
      <c r="G257" s="363">
        <v>37</v>
      </c>
      <c r="H257" s="363">
        <v>11.6</v>
      </c>
      <c r="I257" s="363"/>
      <c r="J257" s="363"/>
      <c r="K257" s="363"/>
      <c r="L257" s="845"/>
      <c r="M257" s="844"/>
      <c r="N257" s="844"/>
      <c r="O257" s="363">
        <v>37</v>
      </c>
      <c r="P257" s="363"/>
      <c r="Q257" s="383">
        <v>41842</v>
      </c>
      <c r="R257" s="363"/>
      <c r="S257" s="595" t="s">
        <v>120</v>
      </c>
      <c r="T257" s="363">
        <v>37</v>
      </c>
      <c r="U257" s="595" t="s">
        <v>2436</v>
      </c>
      <c r="V257" s="595" t="s">
        <v>2437</v>
      </c>
      <c r="W257" s="363">
        <v>37</v>
      </c>
      <c r="X257" s="196" t="s">
        <v>3159</v>
      </c>
      <c r="Y257" s="159">
        <v>42520</v>
      </c>
      <c r="Z257" s="147">
        <v>44345</v>
      </c>
    </row>
    <row r="258" spans="1:26" ht="31.5">
      <c r="A258" s="128">
        <v>38</v>
      </c>
      <c r="B258" s="152" t="s">
        <v>234</v>
      </c>
      <c r="C258" s="128" t="s">
        <v>33</v>
      </c>
      <c r="D258" s="128">
        <v>38</v>
      </c>
      <c r="E258" s="128" t="s">
        <v>121</v>
      </c>
      <c r="F258" s="128" t="s">
        <v>122</v>
      </c>
      <c r="G258" s="363">
        <v>38</v>
      </c>
      <c r="H258" s="363">
        <v>9.7</v>
      </c>
      <c r="I258" s="363"/>
      <c r="J258" s="363"/>
      <c r="K258" s="363"/>
      <c r="L258" s="845"/>
      <c r="M258" s="844"/>
      <c r="N258" s="844"/>
      <c r="O258" s="363">
        <v>38</v>
      </c>
      <c r="P258" s="363"/>
      <c r="Q258" s="383">
        <v>41842</v>
      </c>
      <c r="R258" s="363"/>
      <c r="S258" s="595" t="s">
        <v>123</v>
      </c>
      <c r="T258" s="363">
        <v>38</v>
      </c>
      <c r="U258" s="595" t="s">
        <v>2436</v>
      </c>
      <c r="V258" s="595" t="s">
        <v>2437</v>
      </c>
      <c r="W258" s="363">
        <v>38</v>
      </c>
      <c r="X258" s="196" t="s">
        <v>3160</v>
      </c>
      <c r="Y258" s="159">
        <v>42520</v>
      </c>
      <c r="Z258" s="147">
        <v>44345</v>
      </c>
    </row>
    <row r="259" spans="1:26" ht="15.75">
      <c r="A259" s="128">
        <v>39</v>
      </c>
      <c r="B259" s="152" t="s">
        <v>235</v>
      </c>
      <c r="C259" s="128" t="s">
        <v>33</v>
      </c>
      <c r="D259" s="128">
        <v>39</v>
      </c>
      <c r="E259" s="128" t="s">
        <v>124</v>
      </c>
      <c r="F259" s="128" t="s">
        <v>125</v>
      </c>
      <c r="G259" s="363">
        <v>39</v>
      </c>
      <c r="H259" s="363">
        <v>9.7</v>
      </c>
      <c r="I259" s="363"/>
      <c r="J259" s="363"/>
      <c r="K259" s="363"/>
      <c r="L259" s="845"/>
      <c r="M259" s="844"/>
      <c r="N259" s="844"/>
      <c r="O259" s="363">
        <v>39</v>
      </c>
      <c r="P259" s="363"/>
      <c r="Q259" s="383">
        <v>41842</v>
      </c>
      <c r="R259" s="363"/>
      <c r="S259" s="595" t="s">
        <v>126</v>
      </c>
      <c r="T259" s="363">
        <v>39</v>
      </c>
      <c r="U259" s="595" t="s">
        <v>2436</v>
      </c>
      <c r="V259" s="595" t="s">
        <v>2437</v>
      </c>
      <c r="W259" s="363">
        <v>39</v>
      </c>
      <c r="X259" s="595"/>
      <c r="Y259" s="159"/>
      <c r="Z259" s="146"/>
    </row>
    <row r="260" spans="1:26" ht="15.75">
      <c r="A260" s="128">
        <v>40</v>
      </c>
      <c r="B260" s="152" t="s">
        <v>236</v>
      </c>
      <c r="C260" s="128" t="s">
        <v>30</v>
      </c>
      <c r="D260" s="128">
        <v>40</v>
      </c>
      <c r="E260" s="152" t="s">
        <v>145</v>
      </c>
      <c r="F260" s="128" t="s">
        <v>31</v>
      </c>
      <c r="G260" s="363">
        <v>40</v>
      </c>
      <c r="H260" s="363">
        <v>35.5</v>
      </c>
      <c r="I260" s="363"/>
      <c r="J260" s="363">
        <v>1</v>
      </c>
      <c r="K260" s="363"/>
      <c r="L260" s="844"/>
      <c r="M260" s="844"/>
      <c r="N260" s="844"/>
      <c r="O260" s="363">
        <v>40</v>
      </c>
      <c r="P260" s="363"/>
      <c r="Q260" s="383">
        <v>41997</v>
      </c>
      <c r="R260" s="363"/>
      <c r="S260" s="595" t="s">
        <v>32</v>
      </c>
      <c r="T260" s="363">
        <v>40</v>
      </c>
      <c r="U260" s="595" t="s">
        <v>2436</v>
      </c>
      <c r="V260" s="595" t="s">
        <v>2437</v>
      </c>
      <c r="W260" s="363">
        <v>40</v>
      </c>
      <c r="X260" s="595"/>
      <c r="Y260" s="159"/>
      <c r="Z260" s="146"/>
    </row>
    <row r="261" spans="1:26" ht="31.5">
      <c r="A261" s="128">
        <v>41</v>
      </c>
      <c r="B261" s="152" t="s">
        <v>237</v>
      </c>
      <c r="C261" s="152" t="s">
        <v>547</v>
      </c>
      <c r="D261" s="128">
        <v>41</v>
      </c>
      <c r="E261" s="152" t="s">
        <v>2708</v>
      </c>
      <c r="F261" s="128" t="s">
        <v>2709</v>
      </c>
      <c r="G261" s="363">
        <v>41</v>
      </c>
      <c r="H261" s="363">
        <v>11.7</v>
      </c>
      <c r="I261" s="363"/>
      <c r="J261" s="363"/>
      <c r="K261" s="363"/>
      <c r="L261" s="845"/>
      <c r="M261" s="844"/>
      <c r="N261" s="844"/>
      <c r="O261" s="363">
        <v>41</v>
      </c>
      <c r="P261" s="363"/>
      <c r="Q261" s="383">
        <v>42607</v>
      </c>
      <c r="R261" s="363"/>
      <c r="S261" s="595" t="s">
        <v>2703</v>
      </c>
      <c r="T261" s="363">
        <v>41</v>
      </c>
      <c r="U261" s="595" t="s">
        <v>2436</v>
      </c>
      <c r="V261" s="595" t="s">
        <v>2437</v>
      </c>
      <c r="W261" s="363">
        <v>41</v>
      </c>
      <c r="X261" s="690" t="s">
        <v>3156</v>
      </c>
      <c r="Y261" s="385">
        <v>43344</v>
      </c>
      <c r="Z261" s="385">
        <v>45169</v>
      </c>
    </row>
    <row r="262" spans="1:26" ht="31.5">
      <c r="A262" s="128">
        <v>42</v>
      </c>
      <c r="B262" s="152" t="s">
        <v>238</v>
      </c>
      <c r="C262" s="152" t="s">
        <v>2710</v>
      </c>
      <c r="D262" s="128">
        <v>42</v>
      </c>
      <c r="E262" s="152" t="s">
        <v>2708</v>
      </c>
      <c r="F262" s="152" t="s">
        <v>2711</v>
      </c>
      <c r="G262" s="363">
        <v>42</v>
      </c>
      <c r="H262" s="363">
        <v>132</v>
      </c>
      <c r="I262" s="363"/>
      <c r="J262" s="363"/>
      <c r="K262" s="363"/>
      <c r="L262" s="845"/>
      <c r="M262" s="844"/>
      <c r="N262" s="844"/>
      <c r="O262" s="363">
        <v>42</v>
      </c>
      <c r="P262" s="363"/>
      <c r="Q262" s="383">
        <v>42607</v>
      </c>
      <c r="R262" s="363"/>
      <c r="S262" s="595" t="s">
        <v>2703</v>
      </c>
      <c r="T262" s="363">
        <v>42</v>
      </c>
      <c r="U262" s="595" t="s">
        <v>2436</v>
      </c>
      <c r="V262" s="595" t="s">
        <v>2437</v>
      </c>
      <c r="W262" s="363">
        <v>42</v>
      </c>
      <c r="X262" s="690" t="s">
        <v>3156</v>
      </c>
      <c r="Y262" s="385">
        <v>43344</v>
      </c>
      <c r="Z262" s="385">
        <v>45169</v>
      </c>
    </row>
    <row r="263" spans="1:26" ht="31.5">
      <c r="A263" s="128">
        <v>43</v>
      </c>
      <c r="B263" s="152" t="s">
        <v>239</v>
      </c>
      <c r="C263" s="152" t="s">
        <v>2710</v>
      </c>
      <c r="D263" s="128">
        <v>43</v>
      </c>
      <c r="E263" s="152" t="s">
        <v>2708</v>
      </c>
      <c r="F263" s="152" t="s">
        <v>2712</v>
      </c>
      <c r="G263" s="363">
        <v>43</v>
      </c>
      <c r="H263" s="363">
        <v>24.1</v>
      </c>
      <c r="I263" s="363"/>
      <c r="J263" s="363"/>
      <c r="K263" s="363"/>
      <c r="L263" s="845"/>
      <c r="M263" s="844"/>
      <c r="N263" s="844"/>
      <c r="O263" s="363">
        <v>43</v>
      </c>
      <c r="P263" s="363"/>
      <c r="Q263" s="383">
        <v>42607</v>
      </c>
      <c r="R263" s="363"/>
      <c r="S263" s="595" t="s">
        <v>2703</v>
      </c>
      <c r="T263" s="363">
        <v>43</v>
      </c>
      <c r="U263" s="595" t="s">
        <v>2436</v>
      </c>
      <c r="V263" s="595" t="s">
        <v>2437</v>
      </c>
      <c r="W263" s="363">
        <v>43</v>
      </c>
      <c r="X263" s="690" t="s">
        <v>3156</v>
      </c>
      <c r="Y263" s="385">
        <v>43344</v>
      </c>
      <c r="Z263" s="385">
        <v>45169</v>
      </c>
    </row>
    <row r="264" spans="1:26" ht="31.5">
      <c r="A264" s="128">
        <v>44</v>
      </c>
      <c r="B264" s="152" t="s">
        <v>240</v>
      </c>
      <c r="C264" s="152" t="s">
        <v>2713</v>
      </c>
      <c r="D264" s="128">
        <v>44</v>
      </c>
      <c r="E264" s="152" t="s">
        <v>2708</v>
      </c>
      <c r="F264" s="152" t="s">
        <v>2714</v>
      </c>
      <c r="G264" s="363">
        <v>44</v>
      </c>
      <c r="H264" s="363"/>
      <c r="I264" s="363">
        <v>1220</v>
      </c>
      <c r="J264" s="363"/>
      <c r="K264" s="363"/>
      <c r="L264" s="845"/>
      <c r="M264" s="844"/>
      <c r="N264" s="844"/>
      <c r="O264" s="363">
        <v>44</v>
      </c>
      <c r="P264" s="363"/>
      <c r="Q264" s="383">
        <v>42607</v>
      </c>
      <c r="R264" s="363"/>
      <c r="S264" s="595" t="s">
        <v>2703</v>
      </c>
      <c r="T264" s="363">
        <v>44</v>
      </c>
      <c r="U264" s="595" t="s">
        <v>2436</v>
      </c>
      <c r="V264" s="595" t="s">
        <v>2437</v>
      </c>
      <c r="W264" s="363">
        <v>44</v>
      </c>
      <c r="X264" s="690" t="s">
        <v>3156</v>
      </c>
      <c r="Y264" s="385">
        <v>43344</v>
      </c>
      <c r="Z264" s="385">
        <v>45169</v>
      </c>
    </row>
    <row r="265" spans="1:26" ht="15.75">
      <c r="A265" s="128">
        <v>45</v>
      </c>
      <c r="B265" s="152" t="s">
        <v>241</v>
      </c>
      <c r="C265" s="152" t="s">
        <v>2715</v>
      </c>
      <c r="D265" s="128">
        <v>45</v>
      </c>
      <c r="E265" s="152" t="s">
        <v>1323</v>
      </c>
      <c r="F265" s="152" t="s">
        <v>1324</v>
      </c>
      <c r="G265" s="363">
        <v>45</v>
      </c>
      <c r="H265" s="363">
        <v>13.7</v>
      </c>
      <c r="I265" s="363"/>
      <c r="J265" s="363"/>
      <c r="K265" s="363"/>
      <c r="L265" s="845"/>
      <c r="M265" s="844"/>
      <c r="N265" s="844"/>
      <c r="O265" s="363">
        <v>45</v>
      </c>
      <c r="P265" s="363"/>
      <c r="Q265" s="383">
        <v>42628</v>
      </c>
      <c r="R265" s="363"/>
      <c r="S265" s="595" t="s">
        <v>2703</v>
      </c>
      <c r="T265" s="363">
        <v>45</v>
      </c>
      <c r="U265" s="595" t="s">
        <v>2436</v>
      </c>
      <c r="V265" s="595" t="s">
        <v>2437</v>
      </c>
      <c r="W265" s="363">
        <v>45</v>
      </c>
      <c r="X265" s="196"/>
      <c r="Y265" s="159"/>
      <c r="Z265" s="146"/>
    </row>
    <row r="266" spans="1:26" ht="15.75">
      <c r="A266" s="128">
        <v>46</v>
      </c>
      <c r="B266" s="152" t="s">
        <v>242</v>
      </c>
      <c r="C266" s="152" t="s">
        <v>2715</v>
      </c>
      <c r="D266" s="128">
        <v>46</v>
      </c>
      <c r="E266" s="152" t="s">
        <v>1325</v>
      </c>
      <c r="F266" s="152" t="s">
        <v>1326</v>
      </c>
      <c r="G266" s="363">
        <v>46</v>
      </c>
      <c r="H266" s="363">
        <v>21.7</v>
      </c>
      <c r="I266" s="363"/>
      <c r="J266" s="363"/>
      <c r="K266" s="363"/>
      <c r="L266" s="845"/>
      <c r="M266" s="844"/>
      <c r="N266" s="844"/>
      <c r="O266" s="363">
        <v>46</v>
      </c>
      <c r="P266" s="363"/>
      <c r="Q266" s="383">
        <v>42628</v>
      </c>
      <c r="R266" s="363"/>
      <c r="S266" s="595" t="s">
        <v>2703</v>
      </c>
      <c r="T266" s="363">
        <v>46</v>
      </c>
      <c r="U266" s="595" t="s">
        <v>2436</v>
      </c>
      <c r="V266" s="595" t="s">
        <v>2437</v>
      </c>
      <c r="W266" s="363">
        <v>46</v>
      </c>
      <c r="X266" s="196"/>
      <c r="Y266" s="159"/>
      <c r="Z266" s="146"/>
    </row>
    <row r="267" spans="1:26" ht="15.75">
      <c r="A267" s="128">
        <v>47</v>
      </c>
      <c r="B267" s="152" t="s">
        <v>2700</v>
      </c>
      <c r="C267" s="152" t="s">
        <v>2715</v>
      </c>
      <c r="D267" s="128">
        <v>47</v>
      </c>
      <c r="E267" s="152" t="s">
        <v>1327</v>
      </c>
      <c r="F267" s="152" t="s">
        <v>1328</v>
      </c>
      <c r="G267" s="363">
        <v>47</v>
      </c>
      <c r="H267" s="363">
        <v>18.2</v>
      </c>
      <c r="I267" s="363"/>
      <c r="J267" s="363"/>
      <c r="K267" s="363"/>
      <c r="L267" s="845"/>
      <c r="M267" s="844"/>
      <c r="N267" s="844"/>
      <c r="O267" s="363">
        <v>47</v>
      </c>
      <c r="P267" s="363"/>
      <c r="Q267" s="383">
        <v>42628</v>
      </c>
      <c r="R267" s="363"/>
      <c r="S267" s="595" t="s">
        <v>2703</v>
      </c>
      <c r="T267" s="363">
        <v>47</v>
      </c>
      <c r="U267" s="595" t="s">
        <v>2436</v>
      </c>
      <c r="V267" s="595" t="s">
        <v>2437</v>
      </c>
      <c r="W267" s="363">
        <v>47</v>
      </c>
      <c r="X267" s="196"/>
      <c r="Y267" s="159"/>
      <c r="Z267" s="146"/>
    </row>
    <row r="268" spans="1:26" ht="15.75">
      <c r="A268" s="128">
        <v>48</v>
      </c>
      <c r="B268" s="152" t="s">
        <v>2701</v>
      </c>
      <c r="C268" s="152" t="s">
        <v>33</v>
      </c>
      <c r="D268" s="128">
        <v>48</v>
      </c>
      <c r="E268" s="152" t="s">
        <v>1329</v>
      </c>
      <c r="F268" s="152" t="s">
        <v>1330</v>
      </c>
      <c r="G268" s="363">
        <v>48</v>
      </c>
      <c r="H268" s="363">
        <v>18.8</v>
      </c>
      <c r="I268" s="363"/>
      <c r="J268" s="363"/>
      <c r="K268" s="363"/>
      <c r="L268" s="845"/>
      <c r="M268" s="844"/>
      <c r="N268" s="844"/>
      <c r="O268" s="363">
        <v>48</v>
      </c>
      <c r="P268" s="363"/>
      <c r="Q268" s="383">
        <v>42628</v>
      </c>
      <c r="R268" s="363"/>
      <c r="S268" s="595" t="s">
        <v>2703</v>
      </c>
      <c r="T268" s="363">
        <v>48</v>
      </c>
      <c r="U268" s="595" t="s">
        <v>2436</v>
      </c>
      <c r="V268" s="595" t="s">
        <v>2437</v>
      </c>
      <c r="W268" s="363">
        <v>48</v>
      </c>
      <c r="X268" s="196"/>
      <c r="Y268" s="159"/>
      <c r="Z268" s="146"/>
    </row>
    <row r="269" spans="1:26" ht="15.75">
      <c r="A269" s="128">
        <v>49</v>
      </c>
      <c r="B269" s="152" t="s">
        <v>2702</v>
      </c>
      <c r="C269" s="152" t="s">
        <v>2715</v>
      </c>
      <c r="D269" s="128">
        <v>49</v>
      </c>
      <c r="E269" s="152" t="s">
        <v>1332</v>
      </c>
      <c r="F269" s="152" t="s">
        <v>1331</v>
      </c>
      <c r="G269" s="363">
        <v>49</v>
      </c>
      <c r="H269" s="363">
        <v>23.4</v>
      </c>
      <c r="I269" s="363"/>
      <c r="J269" s="363"/>
      <c r="K269" s="363"/>
      <c r="L269" s="845"/>
      <c r="M269" s="844"/>
      <c r="N269" s="844"/>
      <c r="O269" s="363">
        <v>49</v>
      </c>
      <c r="P269" s="363"/>
      <c r="Q269" s="383">
        <v>42628</v>
      </c>
      <c r="R269" s="363"/>
      <c r="S269" s="595" t="s">
        <v>2703</v>
      </c>
      <c r="T269" s="363">
        <v>49</v>
      </c>
      <c r="U269" s="595" t="s">
        <v>2436</v>
      </c>
      <c r="V269" s="595" t="s">
        <v>2437</v>
      </c>
      <c r="W269" s="363">
        <v>49</v>
      </c>
      <c r="X269" s="196"/>
      <c r="Y269" s="159"/>
      <c r="Z269" s="146"/>
    </row>
    <row r="270" spans="1:26" ht="36" customHeight="1">
      <c r="A270" s="128">
        <v>50</v>
      </c>
      <c r="B270" s="152" t="s">
        <v>1158</v>
      </c>
      <c r="C270" s="152" t="s">
        <v>2715</v>
      </c>
      <c r="D270" s="128">
        <v>50</v>
      </c>
      <c r="E270" s="152" t="s">
        <v>1159</v>
      </c>
      <c r="F270" s="152" t="s">
        <v>1160</v>
      </c>
      <c r="G270" s="363">
        <v>50</v>
      </c>
      <c r="H270" s="363">
        <v>16.5</v>
      </c>
      <c r="I270" s="363"/>
      <c r="J270" s="363"/>
      <c r="K270" s="363"/>
      <c r="L270" s="845"/>
      <c r="M270" s="844"/>
      <c r="N270" s="844"/>
      <c r="O270" s="363">
        <v>50</v>
      </c>
      <c r="P270" s="363"/>
      <c r="Q270" s="383"/>
      <c r="R270" s="363"/>
      <c r="S270" s="595"/>
      <c r="T270" s="363">
        <v>50</v>
      </c>
      <c r="U270" s="595" t="s">
        <v>2436</v>
      </c>
      <c r="V270" s="595" t="s">
        <v>2437</v>
      </c>
      <c r="W270" s="363">
        <v>50</v>
      </c>
      <c r="X270" s="196" t="s">
        <v>3165</v>
      </c>
      <c r="Y270" s="159">
        <v>43290</v>
      </c>
      <c r="Z270" s="147">
        <v>45115</v>
      </c>
    </row>
    <row r="271" spans="1:26" s="324" customFormat="1" ht="63">
      <c r="A271" s="128">
        <v>51</v>
      </c>
      <c r="B271" s="327" t="s">
        <v>2876</v>
      </c>
      <c r="C271" s="380" t="s">
        <v>2870</v>
      </c>
      <c r="D271" s="128">
        <v>51</v>
      </c>
      <c r="E271" s="380" t="s">
        <v>2871</v>
      </c>
      <c r="F271" s="380" t="s">
        <v>2872</v>
      </c>
      <c r="G271" s="363">
        <v>51</v>
      </c>
      <c r="H271" s="363"/>
      <c r="I271" s="148">
        <v>1273</v>
      </c>
      <c r="J271" s="363"/>
      <c r="K271" s="363"/>
      <c r="L271" s="843">
        <v>644169</v>
      </c>
      <c r="M271" s="844">
        <v>0</v>
      </c>
      <c r="N271" s="844">
        <v>644169</v>
      </c>
      <c r="O271" s="363">
        <v>51</v>
      </c>
      <c r="P271" s="363"/>
      <c r="Q271" s="328">
        <v>43291</v>
      </c>
      <c r="R271" s="363"/>
      <c r="S271" s="196" t="s">
        <v>2868</v>
      </c>
      <c r="T271" s="363">
        <v>51</v>
      </c>
      <c r="U271" s="196" t="s">
        <v>2436</v>
      </c>
      <c r="V271" s="196" t="s">
        <v>2437</v>
      </c>
      <c r="W271" s="363">
        <v>51</v>
      </c>
      <c r="X271" s="595"/>
      <c r="Y271" s="146"/>
      <c r="Z271" s="146"/>
    </row>
    <row r="272" spans="1:26" s="324" customFormat="1" ht="47.25">
      <c r="A272" s="128">
        <v>52</v>
      </c>
      <c r="B272" s="327" t="s">
        <v>3049</v>
      </c>
      <c r="C272" s="380" t="s">
        <v>3050</v>
      </c>
      <c r="D272" s="128">
        <v>52</v>
      </c>
      <c r="E272" s="380" t="s">
        <v>3051</v>
      </c>
      <c r="F272" s="380" t="s">
        <v>3052</v>
      </c>
      <c r="G272" s="363">
        <v>52</v>
      </c>
      <c r="H272" s="363"/>
      <c r="I272" s="148">
        <v>406</v>
      </c>
      <c r="J272" s="363"/>
      <c r="K272" s="363"/>
      <c r="L272" s="843">
        <v>384990</v>
      </c>
      <c r="M272" s="844">
        <v>0</v>
      </c>
      <c r="N272" s="844">
        <v>384990</v>
      </c>
      <c r="O272" s="363">
        <v>52</v>
      </c>
      <c r="P272" s="363"/>
      <c r="Q272" s="328">
        <v>43376</v>
      </c>
      <c r="R272" s="363"/>
      <c r="S272" s="196" t="s">
        <v>2868</v>
      </c>
      <c r="T272" s="363">
        <v>52</v>
      </c>
      <c r="U272" s="196" t="s">
        <v>2436</v>
      </c>
      <c r="V272" s="196" t="s">
        <v>2437</v>
      </c>
      <c r="W272" s="363">
        <v>52</v>
      </c>
      <c r="X272" s="595"/>
      <c r="Y272" s="146"/>
      <c r="Z272" s="146"/>
    </row>
    <row r="273" spans="1:26" s="324" customFormat="1" ht="15.75">
      <c r="A273" s="128">
        <v>53</v>
      </c>
      <c r="B273" s="327" t="s">
        <v>3080</v>
      </c>
      <c r="C273" s="380" t="s">
        <v>55</v>
      </c>
      <c r="D273" s="128">
        <v>53</v>
      </c>
      <c r="E273" s="380" t="s">
        <v>3081</v>
      </c>
      <c r="F273" s="380" t="s">
        <v>3082</v>
      </c>
      <c r="G273" s="363">
        <v>53</v>
      </c>
      <c r="H273" s="363">
        <v>30.4</v>
      </c>
      <c r="I273" s="148"/>
      <c r="J273" s="363"/>
      <c r="K273" s="363"/>
      <c r="L273" s="843">
        <v>3000</v>
      </c>
      <c r="M273" s="844">
        <v>0</v>
      </c>
      <c r="N273" s="844">
        <v>3000</v>
      </c>
      <c r="O273" s="363">
        <v>53</v>
      </c>
      <c r="P273" s="363"/>
      <c r="Q273" s="328">
        <v>38688</v>
      </c>
      <c r="R273" s="363"/>
      <c r="S273" s="595" t="s">
        <v>3083</v>
      </c>
      <c r="T273" s="363">
        <v>53</v>
      </c>
      <c r="U273" s="196" t="s">
        <v>2436</v>
      </c>
      <c r="V273" s="196" t="s">
        <v>2437</v>
      </c>
      <c r="W273" s="363">
        <v>53</v>
      </c>
      <c r="X273" s="595"/>
      <c r="Y273" s="146"/>
      <c r="Z273" s="146"/>
    </row>
    <row r="274" spans="1:26" ht="15.75">
      <c r="A274" s="128">
        <v>54</v>
      </c>
      <c r="B274" s="128" t="s">
        <v>1732</v>
      </c>
      <c r="C274" s="128" t="s">
        <v>3414</v>
      </c>
      <c r="D274" s="128">
        <v>54</v>
      </c>
      <c r="E274" s="128" t="s">
        <v>1734</v>
      </c>
      <c r="F274" s="128" t="s">
        <v>3415</v>
      </c>
      <c r="G274" s="363">
        <v>54</v>
      </c>
      <c r="H274" s="363">
        <v>1332.6</v>
      </c>
      <c r="I274" s="363"/>
      <c r="J274" s="363">
        <v>2</v>
      </c>
      <c r="K274" s="363"/>
      <c r="L274" s="849">
        <f>1902863.17</f>
        <v>1902863.17</v>
      </c>
      <c r="M274" s="849">
        <v>0</v>
      </c>
      <c r="N274" s="844">
        <v>1902863.17</v>
      </c>
      <c r="O274" s="363">
        <v>54</v>
      </c>
      <c r="P274" s="363"/>
      <c r="Q274" s="383">
        <v>38701</v>
      </c>
      <c r="R274" s="363"/>
      <c r="S274" s="595" t="s">
        <v>3421</v>
      </c>
      <c r="T274" s="363">
        <v>54</v>
      </c>
      <c r="U274" s="595" t="s">
        <v>2436</v>
      </c>
      <c r="V274" s="595" t="s">
        <v>2437</v>
      </c>
      <c r="W274" s="363">
        <v>54</v>
      </c>
      <c r="X274" s="595"/>
      <c r="Y274" s="146"/>
      <c r="Z274" s="146"/>
    </row>
    <row r="275" spans="1:26" ht="47.25">
      <c r="A275" s="128">
        <v>55</v>
      </c>
      <c r="B275" s="128" t="s">
        <v>3706</v>
      </c>
      <c r="C275" s="128" t="s">
        <v>1711</v>
      </c>
      <c r="D275" s="128">
        <v>55</v>
      </c>
      <c r="E275" s="145" t="s">
        <v>3700</v>
      </c>
      <c r="F275" s="128" t="s">
        <v>3704</v>
      </c>
      <c r="G275" s="363">
        <v>55</v>
      </c>
      <c r="H275" s="363">
        <v>27.5</v>
      </c>
      <c r="I275" s="363"/>
      <c r="J275" s="363">
        <v>1</v>
      </c>
      <c r="K275" s="363"/>
      <c r="L275" s="849">
        <v>88695.63</v>
      </c>
      <c r="M275" s="849">
        <v>77757.14</v>
      </c>
      <c r="N275" s="844">
        <v>10938.49</v>
      </c>
      <c r="O275" s="363">
        <v>55</v>
      </c>
      <c r="P275" s="844">
        <v>29426.35</v>
      </c>
      <c r="Q275" s="383">
        <v>43889</v>
      </c>
      <c r="R275" s="148"/>
      <c r="S275" s="196" t="s">
        <v>3705</v>
      </c>
      <c r="T275" s="363">
        <v>55</v>
      </c>
      <c r="U275" s="595" t="s">
        <v>2436</v>
      </c>
      <c r="V275" s="595" t="s">
        <v>2437</v>
      </c>
      <c r="W275" s="363">
        <v>55</v>
      </c>
      <c r="X275" s="595"/>
      <c r="Y275" s="146"/>
      <c r="Z275" s="146"/>
    </row>
    <row r="276" spans="1:26" ht="31.5">
      <c r="A276" s="128">
        <v>56</v>
      </c>
      <c r="B276" s="128" t="s">
        <v>3973</v>
      </c>
      <c r="C276" s="128" t="s">
        <v>58</v>
      </c>
      <c r="D276" s="128">
        <v>56</v>
      </c>
      <c r="E276" s="145" t="s">
        <v>4085</v>
      </c>
      <c r="F276" s="128" t="s">
        <v>4086</v>
      </c>
      <c r="G276" s="363">
        <v>56</v>
      </c>
      <c r="H276" s="363"/>
      <c r="I276" s="363">
        <v>1365</v>
      </c>
      <c r="J276" s="363"/>
      <c r="K276" s="363"/>
      <c r="L276" s="849"/>
      <c r="M276" s="849"/>
      <c r="N276" s="844"/>
      <c r="O276" s="363">
        <v>56</v>
      </c>
      <c r="P276" s="844">
        <v>620593.6</v>
      </c>
      <c r="Q276" s="383">
        <v>44194</v>
      </c>
      <c r="R276" s="148"/>
      <c r="S276" s="196"/>
      <c r="T276" s="363">
        <v>56</v>
      </c>
      <c r="U276" s="595" t="s">
        <v>2436</v>
      </c>
      <c r="V276" s="595" t="s">
        <v>2437</v>
      </c>
      <c r="W276" s="363">
        <v>56</v>
      </c>
      <c r="X276" s="595"/>
      <c r="Y276" s="146"/>
      <c r="Z276" s="146"/>
    </row>
    <row r="277" spans="1:26" s="809" customFormat="1" ht="47.25">
      <c r="A277" s="802">
        <v>57</v>
      </c>
      <c r="B277" s="802" t="s">
        <v>4312</v>
      </c>
      <c r="C277" s="803" t="s">
        <v>4313</v>
      </c>
      <c r="D277" s="802">
        <v>57</v>
      </c>
      <c r="E277" s="804" t="s">
        <v>4314</v>
      </c>
      <c r="F277" s="805" t="s">
        <v>4315</v>
      </c>
      <c r="G277" s="805">
        <v>57</v>
      </c>
      <c r="H277" s="805"/>
      <c r="I277" s="805">
        <v>3632</v>
      </c>
      <c r="J277" s="805"/>
      <c r="K277" s="805"/>
      <c r="L277" s="865">
        <v>8275832</v>
      </c>
      <c r="M277" s="865">
        <v>0</v>
      </c>
      <c r="N277" s="872">
        <v>8275832</v>
      </c>
      <c r="O277" s="805">
        <v>57</v>
      </c>
      <c r="P277" s="872"/>
      <c r="Q277" s="879">
        <v>44154</v>
      </c>
      <c r="R277" s="883">
        <v>44356</v>
      </c>
      <c r="S277" s="807"/>
      <c r="T277" s="805">
        <v>57</v>
      </c>
      <c r="U277" s="806" t="s">
        <v>2436</v>
      </c>
      <c r="V277" s="806" t="s">
        <v>2437</v>
      </c>
      <c r="W277" s="805">
        <v>57</v>
      </c>
      <c r="X277" s="806"/>
      <c r="Y277" s="808"/>
      <c r="Z277" s="808"/>
    </row>
    <row r="278" spans="1:26" s="593" customFormat="1" ht="31.5">
      <c r="A278" s="823">
        <v>58</v>
      </c>
      <c r="B278" s="823" t="s">
        <v>4671</v>
      </c>
      <c r="C278" s="362" t="s">
        <v>4653</v>
      </c>
      <c r="D278" s="823">
        <v>58</v>
      </c>
      <c r="E278" s="362" t="s">
        <v>4654</v>
      </c>
      <c r="F278" s="823" t="s">
        <v>4655</v>
      </c>
      <c r="G278" s="823">
        <v>58</v>
      </c>
      <c r="H278" s="823"/>
      <c r="I278" s="823"/>
      <c r="J278" s="823"/>
      <c r="K278" s="823" t="s">
        <v>4656</v>
      </c>
      <c r="L278" s="866">
        <v>82290</v>
      </c>
      <c r="M278" s="866">
        <v>77318</v>
      </c>
      <c r="N278" s="863">
        <v>4972</v>
      </c>
      <c r="O278" s="823">
        <v>58</v>
      </c>
      <c r="P278" s="863">
        <v>137712.89</v>
      </c>
      <c r="Q278" s="880">
        <v>44300</v>
      </c>
      <c r="R278" s="362"/>
      <c r="S278" s="824" t="s">
        <v>4711</v>
      </c>
      <c r="T278" s="823">
        <v>58</v>
      </c>
      <c r="U278" s="685" t="s">
        <v>2436</v>
      </c>
      <c r="V278" s="685" t="s">
        <v>2437</v>
      </c>
      <c r="W278" s="823">
        <v>58</v>
      </c>
      <c r="X278" s="685"/>
      <c r="Y278" s="825"/>
      <c r="Z278" s="825"/>
    </row>
    <row r="279" spans="1:26" s="593" customFormat="1" ht="31.5">
      <c r="A279" s="823">
        <v>59</v>
      </c>
      <c r="B279" s="823" t="s">
        <v>4672</v>
      </c>
      <c r="C279" s="362" t="s">
        <v>4657</v>
      </c>
      <c r="D279" s="823">
        <v>59</v>
      </c>
      <c r="E279" s="362" t="s">
        <v>4658</v>
      </c>
      <c r="F279" s="823" t="s">
        <v>4659</v>
      </c>
      <c r="G279" s="823">
        <v>59</v>
      </c>
      <c r="H279" s="823"/>
      <c r="I279" s="823"/>
      <c r="J279" s="823"/>
      <c r="K279" s="823" t="s">
        <v>4660</v>
      </c>
      <c r="L279" s="866">
        <v>1</v>
      </c>
      <c r="M279" s="866">
        <v>0</v>
      </c>
      <c r="N279" s="863">
        <v>1</v>
      </c>
      <c r="O279" s="823">
        <v>59</v>
      </c>
      <c r="P279" s="863">
        <v>37872.23</v>
      </c>
      <c r="Q279" s="880">
        <v>44340</v>
      </c>
      <c r="R279" s="362"/>
      <c r="S279" s="824" t="s">
        <v>4711</v>
      </c>
      <c r="T279" s="823">
        <v>59</v>
      </c>
      <c r="U279" s="685" t="s">
        <v>2436</v>
      </c>
      <c r="V279" s="685" t="s">
        <v>2437</v>
      </c>
      <c r="W279" s="823">
        <v>59</v>
      </c>
      <c r="X279" s="685"/>
      <c r="Y279" s="825"/>
      <c r="Z279" s="825"/>
    </row>
    <row r="280" spans="1:26" s="593" customFormat="1" ht="31.5">
      <c r="A280" s="823">
        <v>60</v>
      </c>
      <c r="B280" s="823" t="s">
        <v>4673</v>
      </c>
      <c r="C280" s="362" t="s">
        <v>4661</v>
      </c>
      <c r="D280" s="823">
        <v>60</v>
      </c>
      <c r="E280" s="362" t="s">
        <v>4662</v>
      </c>
      <c r="F280" s="823" t="s">
        <v>4663</v>
      </c>
      <c r="G280" s="823">
        <v>60</v>
      </c>
      <c r="H280" s="823"/>
      <c r="I280" s="823"/>
      <c r="J280" s="823"/>
      <c r="K280" s="362" t="s">
        <v>4664</v>
      </c>
      <c r="L280" s="866">
        <v>1</v>
      </c>
      <c r="M280" s="866">
        <v>0</v>
      </c>
      <c r="N280" s="863">
        <v>1</v>
      </c>
      <c r="O280" s="823">
        <v>60</v>
      </c>
      <c r="P280" s="863">
        <v>17610.59</v>
      </c>
      <c r="Q280" s="880">
        <v>44337</v>
      </c>
      <c r="R280" s="362"/>
      <c r="S280" s="824" t="s">
        <v>4711</v>
      </c>
      <c r="T280" s="823">
        <v>60</v>
      </c>
      <c r="U280" s="685" t="s">
        <v>2436</v>
      </c>
      <c r="V280" s="685" t="s">
        <v>2437</v>
      </c>
      <c r="W280" s="823">
        <v>60</v>
      </c>
      <c r="X280" s="685"/>
      <c r="Y280" s="825"/>
      <c r="Z280" s="825"/>
    </row>
    <row r="281" spans="1:26" s="593" customFormat="1" ht="31.5">
      <c r="A281" s="823">
        <v>61</v>
      </c>
      <c r="B281" s="823" t="s">
        <v>4674</v>
      </c>
      <c r="C281" s="362" t="s">
        <v>4665</v>
      </c>
      <c r="D281" s="823">
        <v>61</v>
      </c>
      <c r="E281" s="362" t="s">
        <v>4666</v>
      </c>
      <c r="F281" s="823" t="s">
        <v>4667</v>
      </c>
      <c r="G281" s="823">
        <v>61</v>
      </c>
      <c r="H281" s="823"/>
      <c r="I281" s="823"/>
      <c r="J281" s="823"/>
      <c r="K281" s="823" t="s">
        <v>4656</v>
      </c>
      <c r="L281" s="866">
        <v>1666.66</v>
      </c>
      <c r="M281" s="866">
        <v>1666.66</v>
      </c>
      <c r="N281" s="863">
        <v>1</v>
      </c>
      <c r="O281" s="823">
        <v>61</v>
      </c>
      <c r="P281" s="863">
        <v>137712.89</v>
      </c>
      <c r="Q281" s="880">
        <v>44340</v>
      </c>
      <c r="R281" s="362"/>
      <c r="S281" s="824" t="s">
        <v>4711</v>
      </c>
      <c r="T281" s="823">
        <v>61</v>
      </c>
      <c r="U281" s="685" t="s">
        <v>2436</v>
      </c>
      <c r="V281" s="685" t="s">
        <v>2437</v>
      </c>
      <c r="W281" s="823">
        <v>61</v>
      </c>
      <c r="X281" s="685"/>
      <c r="Y281" s="825"/>
      <c r="Z281" s="825"/>
    </row>
    <row r="282" spans="1:26" s="593" customFormat="1" ht="31.5">
      <c r="A282" s="823">
        <v>62</v>
      </c>
      <c r="B282" s="823" t="s">
        <v>4675</v>
      </c>
      <c r="C282" s="362" t="s">
        <v>4668</v>
      </c>
      <c r="D282" s="823">
        <v>62</v>
      </c>
      <c r="E282" s="362" t="s">
        <v>4666</v>
      </c>
      <c r="F282" s="823" t="s">
        <v>4669</v>
      </c>
      <c r="G282" s="823">
        <v>62</v>
      </c>
      <c r="H282" s="823"/>
      <c r="I282" s="823"/>
      <c r="J282" s="823"/>
      <c r="K282" s="823" t="s">
        <v>4670</v>
      </c>
      <c r="L282" s="866">
        <v>1</v>
      </c>
      <c r="M282" s="866">
        <v>0</v>
      </c>
      <c r="N282" s="863">
        <v>1</v>
      </c>
      <c r="O282" s="823">
        <v>62</v>
      </c>
      <c r="P282" s="863">
        <v>218517.74</v>
      </c>
      <c r="Q282" s="880">
        <v>44340</v>
      </c>
      <c r="R282" s="362"/>
      <c r="S282" s="824" t="s">
        <v>4711</v>
      </c>
      <c r="T282" s="823">
        <v>62</v>
      </c>
      <c r="U282" s="685" t="s">
        <v>2436</v>
      </c>
      <c r="V282" s="685" t="s">
        <v>2437</v>
      </c>
      <c r="W282" s="823">
        <v>62</v>
      </c>
      <c r="X282" s="685"/>
      <c r="Y282" s="825"/>
      <c r="Z282" s="825"/>
    </row>
    <row r="283" spans="1:26" s="593" customFormat="1" ht="47.25">
      <c r="A283" s="823">
        <v>63</v>
      </c>
      <c r="B283" s="823" t="s">
        <v>4676</v>
      </c>
      <c r="C283" s="362" t="s">
        <v>4087</v>
      </c>
      <c r="D283" s="823">
        <v>63</v>
      </c>
      <c r="E283" s="362" t="s">
        <v>4687</v>
      </c>
      <c r="F283" s="823" t="s">
        <v>4696</v>
      </c>
      <c r="G283" s="823">
        <v>63</v>
      </c>
      <c r="H283" s="823"/>
      <c r="I283" s="823"/>
      <c r="J283" s="823"/>
      <c r="K283" s="362" t="s">
        <v>4705</v>
      </c>
      <c r="L283" s="866">
        <v>137712.89</v>
      </c>
      <c r="M283" s="866"/>
      <c r="N283" s="863"/>
      <c r="O283" s="823">
        <v>63</v>
      </c>
      <c r="P283" s="863">
        <v>137712.89</v>
      </c>
      <c r="Q283" s="880">
        <v>44364</v>
      </c>
      <c r="R283" s="362"/>
      <c r="S283" s="824" t="s">
        <v>4712</v>
      </c>
      <c r="T283" s="823">
        <v>63</v>
      </c>
      <c r="U283" s="685" t="s">
        <v>2436</v>
      </c>
      <c r="V283" s="685" t="s">
        <v>2437</v>
      </c>
      <c r="W283" s="823">
        <v>63</v>
      </c>
      <c r="X283" s="685"/>
      <c r="Y283" s="825"/>
      <c r="Z283" s="825"/>
    </row>
    <row r="284" spans="1:26" s="593" customFormat="1" ht="31.5">
      <c r="A284" s="823">
        <v>64</v>
      </c>
      <c r="B284" s="823" t="s">
        <v>4677</v>
      </c>
      <c r="C284" s="362" t="s">
        <v>4685</v>
      </c>
      <c r="D284" s="823">
        <v>64</v>
      </c>
      <c r="E284" s="362" t="s">
        <v>4688</v>
      </c>
      <c r="F284" s="823" t="s">
        <v>4697</v>
      </c>
      <c r="G284" s="823">
        <v>64</v>
      </c>
      <c r="H284" s="823"/>
      <c r="I284" s="823"/>
      <c r="J284" s="823"/>
      <c r="K284" s="362" t="s">
        <v>4706</v>
      </c>
      <c r="L284" s="866">
        <v>124978.35</v>
      </c>
      <c r="M284" s="866"/>
      <c r="N284" s="863"/>
      <c r="O284" s="823">
        <v>64</v>
      </c>
      <c r="P284" s="863">
        <v>124978.35</v>
      </c>
      <c r="Q284" s="880">
        <v>44364</v>
      </c>
      <c r="R284" s="362"/>
      <c r="S284" s="824" t="s">
        <v>4712</v>
      </c>
      <c r="T284" s="823">
        <v>64</v>
      </c>
      <c r="U284" s="685" t="s">
        <v>2436</v>
      </c>
      <c r="V284" s="685" t="s">
        <v>2437</v>
      </c>
      <c r="W284" s="823">
        <v>64</v>
      </c>
      <c r="X284" s="685"/>
      <c r="Y284" s="825"/>
      <c r="Z284" s="825"/>
    </row>
    <row r="285" spans="1:26" s="593" customFormat="1" ht="47.25">
      <c r="A285" s="823">
        <v>65</v>
      </c>
      <c r="B285" s="823" t="s">
        <v>4678</v>
      </c>
      <c r="C285" s="362" t="s">
        <v>4686</v>
      </c>
      <c r="D285" s="823">
        <v>65</v>
      </c>
      <c r="E285" s="362" t="s">
        <v>4689</v>
      </c>
      <c r="F285" s="823" t="s">
        <v>4698</v>
      </c>
      <c r="G285" s="823">
        <v>65</v>
      </c>
      <c r="H285" s="823"/>
      <c r="I285" s="823">
        <v>1034</v>
      </c>
      <c r="J285" s="823"/>
      <c r="K285" s="362"/>
      <c r="L285" s="866">
        <v>470105.33</v>
      </c>
      <c r="M285" s="866"/>
      <c r="N285" s="863"/>
      <c r="O285" s="823">
        <v>65</v>
      </c>
      <c r="P285" s="863">
        <v>470105.33</v>
      </c>
      <c r="Q285" s="880">
        <v>44364</v>
      </c>
      <c r="R285" s="362"/>
      <c r="S285" s="824" t="s">
        <v>4712</v>
      </c>
      <c r="T285" s="823">
        <v>65</v>
      </c>
      <c r="U285" s="685" t="s">
        <v>2436</v>
      </c>
      <c r="V285" s="685" t="s">
        <v>2437</v>
      </c>
      <c r="W285" s="823">
        <v>65</v>
      </c>
      <c r="X285" s="685"/>
      <c r="Y285" s="825"/>
      <c r="Z285" s="825"/>
    </row>
    <row r="286" spans="1:26" s="593" customFormat="1" ht="47.25">
      <c r="A286" s="823">
        <v>66</v>
      </c>
      <c r="B286" s="823" t="s">
        <v>4679</v>
      </c>
      <c r="C286" s="362" t="s">
        <v>4685</v>
      </c>
      <c r="D286" s="823">
        <v>66</v>
      </c>
      <c r="E286" s="362" t="s">
        <v>4690</v>
      </c>
      <c r="F286" s="823" t="s">
        <v>4699</v>
      </c>
      <c r="G286" s="823">
        <v>66</v>
      </c>
      <c r="H286" s="823"/>
      <c r="I286" s="823"/>
      <c r="J286" s="823"/>
      <c r="K286" s="362" t="s">
        <v>4707</v>
      </c>
      <c r="L286" s="866">
        <v>116457.1</v>
      </c>
      <c r="M286" s="866"/>
      <c r="N286" s="863"/>
      <c r="O286" s="823">
        <v>66</v>
      </c>
      <c r="P286" s="863">
        <v>116457.1</v>
      </c>
      <c r="Q286" s="880">
        <v>44364</v>
      </c>
      <c r="R286" s="362"/>
      <c r="S286" s="824" t="s">
        <v>4712</v>
      </c>
      <c r="T286" s="823">
        <v>66</v>
      </c>
      <c r="U286" s="685" t="s">
        <v>2436</v>
      </c>
      <c r="V286" s="685" t="s">
        <v>2437</v>
      </c>
      <c r="W286" s="823">
        <v>66</v>
      </c>
      <c r="X286" s="685"/>
      <c r="Y286" s="825"/>
      <c r="Z286" s="825"/>
    </row>
    <row r="287" spans="1:26" s="593" customFormat="1" ht="47.25">
      <c r="A287" s="823">
        <v>67</v>
      </c>
      <c r="B287" s="823" t="s">
        <v>4680</v>
      </c>
      <c r="C287" s="362" t="s">
        <v>4686</v>
      </c>
      <c r="D287" s="823">
        <v>67</v>
      </c>
      <c r="E287" s="362" t="s">
        <v>4691</v>
      </c>
      <c r="F287" s="823" t="s">
        <v>4700</v>
      </c>
      <c r="G287" s="823">
        <v>67</v>
      </c>
      <c r="H287" s="823"/>
      <c r="I287" s="823">
        <v>4707</v>
      </c>
      <c r="J287" s="823"/>
      <c r="K287" s="362"/>
      <c r="L287" s="866">
        <v>1605018.71</v>
      </c>
      <c r="M287" s="866"/>
      <c r="N287" s="863"/>
      <c r="O287" s="823">
        <v>67</v>
      </c>
      <c r="P287" s="863">
        <v>1605018.71</v>
      </c>
      <c r="Q287" s="880">
        <v>44364</v>
      </c>
      <c r="R287" s="362"/>
      <c r="S287" s="824" t="s">
        <v>4712</v>
      </c>
      <c r="T287" s="823">
        <v>67</v>
      </c>
      <c r="U287" s="685" t="s">
        <v>2436</v>
      </c>
      <c r="V287" s="685" t="s">
        <v>2437</v>
      </c>
      <c r="W287" s="823">
        <v>67</v>
      </c>
      <c r="X287" s="685"/>
      <c r="Y287" s="825"/>
      <c r="Z287" s="825"/>
    </row>
    <row r="288" spans="1:26" s="593" customFormat="1" ht="35.25" customHeight="1">
      <c r="A288" s="823">
        <v>68</v>
      </c>
      <c r="B288" s="823" t="s">
        <v>4681</v>
      </c>
      <c r="C288" s="362" t="s">
        <v>4087</v>
      </c>
      <c r="D288" s="823">
        <v>68</v>
      </c>
      <c r="E288" s="362" t="s">
        <v>4692</v>
      </c>
      <c r="F288" s="823" t="s">
        <v>4701</v>
      </c>
      <c r="G288" s="823">
        <v>68</v>
      </c>
      <c r="H288" s="823"/>
      <c r="I288" s="823"/>
      <c r="J288" s="823"/>
      <c r="K288" s="362" t="s">
        <v>4708</v>
      </c>
      <c r="L288" s="866">
        <v>137712.89</v>
      </c>
      <c r="M288" s="866"/>
      <c r="N288" s="863"/>
      <c r="O288" s="823">
        <v>68</v>
      </c>
      <c r="P288" s="863">
        <v>137712.89</v>
      </c>
      <c r="Q288" s="880">
        <v>44364</v>
      </c>
      <c r="R288" s="362"/>
      <c r="S288" s="824" t="s">
        <v>4712</v>
      </c>
      <c r="T288" s="823">
        <v>68</v>
      </c>
      <c r="U288" s="685" t="s">
        <v>2436</v>
      </c>
      <c r="V288" s="685" t="s">
        <v>2437</v>
      </c>
      <c r="W288" s="823">
        <v>68</v>
      </c>
      <c r="X288" s="685"/>
      <c r="Y288" s="825"/>
      <c r="Z288" s="825"/>
    </row>
    <row r="289" spans="1:26" s="593" customFormat="1" ht="47.25">
      <c r="A289" s="823">
        <v>69</v>
      </c>
      <c r="B289" s="823" t="s">
        <v>4682</v>
      </c>
      <c r="C289" s="362" t="s">
        <v>4685</v>
      </c>
      <c r="D289" s="823">
        <v>69</v>
      </c>
      <c r="E289" s="362" t="s">
        <v>4693</v>
      </c>
      <c r="F289" s="823" t="s">
        <v>4702</v>
      </c>
      <c r="G289" s="823">
        <v>69</v>
      </c>
      <c r="H289" s="823"/>
      <c r="I289" s="823"/>
      <c r="J289" s="823"/>
      <c r="K289" s="362" t="s">
        <v>4709</v>
      </c>
      <c r="L289" s="866">
        <v>142020.86</v>
      </c>
      <c r="M289" s="866"/>
      <c r="N289" s="863"/>
      <c r="O289" s="823">
        <v>69</v>
      </c>
      <c r="P289" s="863">
        <v>142020.86</v>
      </c>
      <c r="Q289" s="880">
        <v>44364</v>
      </c>
      <c r="R289" s="362"/>
      <c r="S289" s="824" t="s">
        <v>4712</v>
      </c>
      <c r="T289" s="823">
        <v>69</v>
      </c>
      <c r="U289" s="685" t="s">
        <v>2436</v>
      </c>
      <c r="V289" s="685" t="s">
        <v>2437</v>
      </c>
      <c r="W289" s="823">
        <v>69</v>
      </c>
      <c r="X289" s="685"/>
      <c r="Y289" s="825"/>
      <c r="Z289" s="825"/>
    </row>
    <row r="290" spans="1:26" s="593" customFormat="1" ht="47.25">
      <c r="A290" s="823">
        <v>70</v>
      </c>
      <c r="B290" s="823" t="s">
        <v>4683</v>
      </c>
      <c r="C290" s="362" t="s">
        <v>4686</v>
      </c>
      <c r="D290" s="823">
        <v>70</v>
      </c>
      <c r="E290" s="362" t="s">
        <v>4694</v>
      </c>
      <c r="F290" s="823" t="s">
        <v>4703</v>
      </c>
      <c r="G290" s="823">
        <v>70</v>
      </c>
      <c r="H290" s="823"/>
      <c r="I290" s="823">
        <v>3666</v>
      </c>
      <c r="J290" s="823"/>
      <c r="K290" s="362"/>
      <c r="L290" s="866">
        <v>1666737.09</v>
      </c>
      <c r="M290" s="866"/>
      <c r="N290" s="863"/>
      <c r="O290" s="823">
        <v>70</v>
      </c>
      <c r="P290" s="863">
        <v>1666737.09</v>
      </c>
      <c r="Q290" s="880">
        <v>44364</v>
      </c>
      <c r="R290" s="362"/>
      <c r="S290" s="824" t="s">
        <v>4712</v>
      </c>
      <c r="T290" s="823">
        <v>70</v>
      </c>
      <c r="U290" s="685" t="s">
        <v>2436</v>
      </c>
      <c r="V290" s="685" t="s">
        <v>2437</v>
      </c>
      <c r="W290" s="823">
        <v>70</v>
      </c>
      <c r="X290" s="685"/>
      <c r="Y290" s="825"/>
      <c r="Z290" s="825"/>
    </row>
    <row r="291" spans="1:26" s="593" customFormat="1" ht="33" customHeight="1">
      <c r="A291" s="823">
        <v>71</v>
      </c>
      <c r="B291" s="823" t="s">
        <v>4684</v>
      </c>
      <c r="C291" s="362" t="s">
        <v>4087</v>
      </c>
      <c r="D291" s="823">
        <v>71</v>
      </c>
      <c r="E291" s="362" t="s">
        <v>4695</v>
      </c>
      <c r="F291" s="823" t="s">
        <v>4704</v>
      </c>
      <c r="G291" s="823">
        <v>71</v>
      </c>
      <c r="H291" s="823"/>
      <c r="I291" s="823"/>
      <c r="J291" s="823"/>
      <c r="K291" s="362" t="s">
        <v>4710</v>
      </c>
      <c r="L291" s="866">
        <v>183617.19</v>
      </c>
      <c r="M291" s="866"/>
      <c r="N291" s="863"/>
      <c r="O291" s="823">
        <v>71</v>
      </c>
      <c r="P291" s="863">
        <v>183617.19</v>
      </c>
      <c r="Q291" s="880">
        <v>44364</v>
      </c>
      <c r="R291" s="362"/>
      <c r="S291" s="824" t="s">
        <v>4712</v>
      </c>
      <c r="T291" s="823">
        <v>71</v>
      </c>
      <c r="U291" s="685" t="s">
        <v>2436</v>
      </c>
      <c r="V291" s="685" t="s">
        <v>2437</v>
      </c>
      <c r="W291" s="823">
        <v>71</v>
      </c>
      <c r="X291" s="685"/>
      <c r="Y291" s="825"/>
      <c r="Z291" s="825"/>
    </row>
    <row r="292" spans="1:26" s="593" customFormat="1" ht="33" customHeight="1">
      <c r="A292" s="823">
        <v>72</v>
      </c>
      <c r="B292" s="823" t="s">
        <v>4713</v>
      </c>
      <c r="C292" s="362" t="s">
        <v>4685</v>
      </c>
      <c r="D292" s="823">
        <v>72</v>
      </c>
      <c r="E292" s="362" t="s">
        <v>4718</v>
      </c>
      <c r="F292" s="823" t="s">
        <v>4723</v>
      </c>
      <c r="G292" s="823">
        <v>72</v>
      </c>
      <c r="H292" s="823"/>
      <c r="I292" s="823"/>
      <c r="J292" s="823"/>
      <c r="K292" s="362" t="s">
        <v>4728</v>
      </c>
      <c r="L292" s="866">
        <v>1</v>
      </c>
      <c r="M292" s="866">
        <v>0</v>
      </c>
      <c r="N292" s="863">
        <v>1</v>
      </c>
      <c r="O292" s="823">
        <v>72</v>
      </c>
      <c r="P292" s="863">
        <v>194237.99</v>
      </c>
      <c r="Q292" s="880">
        <v>44356</v>
      </c>
      <c r="R292" s="362"/>
      <c r="S292" s="824" t="s">
        <v>4732</v>
      </c>
      <c r="T292" s="823">
        <v>72</v>
      </c>
      <c r="U292" s="685" t="s">
        <v>2436</v>
      </c>
      <c r="V292" s="685" t="s">
        <v>2437</v>
      </c>
      <c r="W292" s="823">
        <v>72</v>
      </c>
      <c r="X292" s="685"/>
      <c r="Y292" s="825"/>
      <c r="Z292" s="825"/>
    </row>
    <row r="293" spans="1:26" s="593" customFormat="1" ht="33" customHeight="1">
      <c r="A293" s="823">
        <v>73</v>
      </c>
      <c r="B293" s="823" t="s">
        <v>4714</v>
      </c>
      <c r="C293" s="362" t="s">
        <v>4685</v>
      </c>
      <c r="D293" s="823">
        <v>73</v>
      </c>
      <c r="E293" s="362" t="s">
        <v>4719</v>
      </c>
      <c r="F293" s="823" t="s">
        <v>4724</v>
      </c>
      <c r="G293" s="823">
        <v>73</v>
      </c>
      <c r="H293" s="823"/>
      <c r="I293" s="823"/>
      <c r="J293" s="823"/>
      <c r="K293" s="362" t="s">
        <v>4729</v>
      </c>
      <c r="L293" s="866">
        <v>1</v>
      </c>
      <c r="M293" s="866">
        <v>0</v>
      </c>
      <c r="N293" s="863">
        <v>1</v>
      </c>
      <c r="O293" s="823">
        <v>73</v>
      </c>
      <c r="P293" s="863">
        <v>210424.49</v>
      </c>
      <c r="Q293" s="880">
        <v>44356</v>
      </c>
      <c r="R293" s="362"/>
      <c r="S293" s="824" t="s">
        <v>4732</v>
      </c>
      <c r="T293" s="823">
        <v>73</v>
      </c>
      <c r="U293" s="685" t="s">
        <v>2436</v>
      </c>
      <c r="V293" s="685" t="s">
        <v>2437</v>
      </c>
      <c r="W293" s="823">
        <v>73</v>
      </c>
      <c r="X293" s="685"/>
      <c r="Y293" s="825"/>
      <c r="Z293" s="825"/>
    </row>
    <row r="294" spans="1:26" s="593" customFormat="1" ht="33" customHeight="1">
      <c r="A294" s="823">
        <v>74</v>
      </c>
      <c r="B294" s="823" t="s">
        <v>4715</v>
      </c>
      <c r="C294" s="362" t="s">
        <v>4685</v>
      </c>
      <c r="D294" s="823">
        <v>74</v>
      </c>
      <c r="E294" s="362" t="s">
        <v>4720</v>
      </c>
      <c r="F294" s="823" t="s">
        <v>4725</v>
      </c>
      <c r="G294" s="823">
        <v>74</v>
      </c>
      <c r="H294" s="823"/>
      <c r="I294" s="823"/>
      <c r="J294" s="823"/>
      <c r="K294" s="362" t="s">
        <v>4730</v>
      </c>
      <c r="L294" s="866">
        <v>1</v>
      </c>
      <c r="M294" s="866">
        <v>0</v>
      </c>
      <c r="N294" s="863">
        <v>1</v>
      </c>
      <c r="O294" s="823">
        <v>74</v>
      </c>
      <c r="P294" s="863">
        <v>28404.17</v>
      </c>
      <c r="Q294" s="880">
        <v>44356</v>
      </c>
      <c r="R294" s="362"/>
      <c r="S294" s="824" t="s">
        <v>4732</v>
      </c>
      <c r="T294" s="823">
        <v>74</v>
      </c>
      <c r="U294" s="685" t="s">
        <v>2436</v>
      </c>
      <c r="V294" s="685" t="s">
        <v>2437</v>
      </c>
      <c r="W294" s="823">
        <v>74</v>
      </c>
      <c r="X294" s="685"/>
      <c r="Y294" s="825"/>
      <c r="Z294" s="825"/>
    </row>
    <row r="295" spans="1:26" s="593" customFormat="1" ht="31.5">
      <c r="A295" s="823">
        <v>75</v>
      </c>
      <c r="B295" s="823" t="s">
        <v>4716</v>
      </c>
      <c r="C295" s="362" t="s">
        <v>4087</v>
      </c>
      <c r="D295" s="823">
        <v>75</v>
      </c>
      <c r="E295" s="362" t="s">
        <v>4721</v>
      </c>
      <c r="F295" s="823" t="s">
        <v>4726</v>
      </c>
      <c r="G295" s="823">
        <v>75</v>
      </c>
      <c r="H295" s="823"/>
      <c r="I295" s="823"/>
      <c r="J295" s="823"/>
      <c r="K295" s="823" t="s">
        <v>4731</v>
      </c>
      <c r="L295" s="866">
        <v>1</v>
      </c>
      <c r="M295" s="866">
        <v>0</v>
      </c>
      <c r="N295" s="863">
        <v>1</v>
      </c>
      <c r="O295" s="823">
        <v>75</v>
      </c>
      <c r="P295" s="863">
        <v>137712.89</v>
      </c>
      <c r="Q295" s="880">
        <v>44357</v>
      </c>
      <c r="R295" s="362"/>
      <c r="S295" s="824" t="s">
        <v>4732</v>
      </c>
      <c r="T295" s="823">
        <v>75</v>
      </c>
      <c r="U295" s="685" t="s">
        <v>2436</v>
      </c>
      <c r="V295" s="685" t="s">
        <v>2437</v>
      </c>
      <c r="W295" s="823">
        <v>75</v>
      </c>
      <c r="X295" s="685"/>
      <c r="Y295" s="825"/>
      <c r="Z295" s="825"/>
    </row>
    <row r="296" spans="1:26" s="593" customFormat="1" ht="31.5">
      <c r="A296" s="823">
        <v>76</v>
      </c>
      <c r="B296" s="823" t="s">
        <v>4717</v>
      </c>
      <c r="C296" s="362" t="s">
        <v>4087</v>
      </c>
      <c r="D296" s="823">
        <v>76</v>
      </c>
      <c r="E296" s="362" t="s">
        <v>4722</v>
      </c>
      <c r="F296" s="823" t="s">
        <v>4727</v>
      </c>
      <c r="G296" s="823">
        <v>76</v>
      </c>
      <c r="H296" s="823"/>
      <c r="I296" s="823"/>
      <c r="J296" s="823"/>
      <c r="K296" s="823" t="s">
        <v>4731</v>
      </c>
      <c r="L296" s="866">
        <v>1</v>
      </c>
      <c r="M296" s="866">
        <v>0</v>
      </c>
      <c r="N296" s="863">
        <v>1</v>
      </c>
      <c r="O296" s="823">
        <v>76</v>
      </c>
      <c r="P296" s="863">
        <v>137712.89</v>
      </c>
      <c r="Q296" s="880">
        <v>44356</v>
      </c>
      <c r="R296" s="362"/>
      <c r="S296" s="824" t="s">
        <v>4732</v>
      </c>
      <c r="T296" s="823">
        <v>76</v>
      </c>
      <c r="U296" s="685" t="s">
        <v>2436</v>
      </c>
      <c r="V296" s="685" t="s">
        <v>2437</v>
      </c>
      <c r="W296" s="823">
        <v>76</v>
      </c>
      <c r="X296" s="685"/>
      <c r="Y296" s="825"/>
      <c r="Z296" s="825"/>
    </row>
    <row r="297" spans="1:26" s="324" customFormat="1" ht="15.75">
      <c r="A297" s="326"/>
      <c r="B297" s="326"/>
      <c r="C297" s="326"/>
      <c r="D297" s="326"/>
      <c r="E297" s="326"/>
      <c r="F297" s="326"/>
      <c r="G297" s="363" t="s">
        <v>1713</v>
      </c>
      <c r="H297" s="363"/>
      <c r="I297" s="363"/>
      <c r="J297" s="363"/>
      <c r="K297" s="363"/>
      <c r="L297" s="844">
        <v>17790913.25</v>
      </c>
      <c r="M297" s="844">
        <v>1862916.14</v>
      </c>
      <c r="N297" s="844">
        <v>15927997.11</v>
      </c>
      <c r="O297" s="363"/>
      <c r="P297" s="363"/>
      <c r="Q297" s="363"/>
      <c r="R297" s="363"/>
      <c r="S297" s="595"/>
      <c r="T297" s="363"/>
      <c r="U297" s="595"/>
      <c r="V297" s="595"/>
      <c r="W297" s="363"/>
      <c r="X297" s="595"/>
      <c r="Y297" s="146"/>
      <c r="Z297" s="146"/>
    </row>
    <row r="298" spans="1:26" s="667" customFormat="1" ht="15.75">
      <c r="A298" s="914" t="s">
        <v>1699</v>
      </c>
      <c r="B298" s="914"/>
      <c r="C298" s="914"/>
      <c r="D298" s="914" t="s">
        <v>1699</v>
      </c>
      <c r="E298" s="914"/>
      <c r="F298" s="914"/>
      <c r="G298" s="918" t="s">
        <v>1699</v>
      </c>
      <c r="H298" s="918"/>
      <c r="I298" s="918"/>
      <c r="J298" s="918"/>
      <c r="K298" s="918"/>
      <c r="L298" s="918"/>
      <c r="M298" s="918"/>
      <c r="N298" s="918"/>
      <c r="O298" s="918" t="s">
        <v>1699</v>
      </c>
      <c r="P298" s="918"/>
      <c r="Q298" s="918"/>
      <c r="R298" s="918"/>
      <c r="S298" s="918"/>
      <c r="T298" s="914" t="s">
        <v>1699</v>
      </c>
      <c r="U298" s="914"/>
      <c r="V298" s="914"/>
      <c r="W298" s="914" t="s">
        <v>1699</v>
      </c>
      <c r="X298" s="914"/>
      <c r="Y298" s="914"/>
      <c r="Z298" s="914"/>
    </row>
    <row r="299" spans="1:26" ht="15.75">
      <c r="A299" s="152">
        <v>1</v>
      </c>
      <c r="B299" s="152" t="s">
        <v>2198</v>
      </c>
      <c r="C299" s="381" t="s">
        <v>861</v>
      </c>
      <c r="D299" s="152">
        <v>1</v>
      </c>
      <c r="E299" s="152" t="s">
        <v>1087</v>
      </c>
      <c r="F299" s="152" t="s">
        <v>1244</v>
      </c>
      <c r="G299" s="363">
        <v>1</v>
      </c>
      <c r="H299" s="363">
        <v>575.8</v>
      </c>
      <c r="I299" s="363"/>
      <c r="J299" s="363">
        <v>2</v>
      </c>
      <c r="K299" s="363"/>
      <c r="L299" s="859">
        <v>2179236</v>
      </c>
      <c r="M299" s="859">
        <v>1546906.77</v>
      </c>
      <c r="N299" s="859">
        <v>632329.23</v>
      </c>
      <c r="O299" s="363">
        <v>1</v>
      </c>
      <c r="P299" s="363"/>
      <c r="Q299" s="383">
        <v>38701</v>
      </c>
      <c r="R299" s="363"/>
      <c r="S299" s="595" t="s">
        <v>706</v>
      </c>
      <c r="T299" s="363">
        <v>1</v>
      </c>
      <c r="U299" s="595" t="s">
        <v>2436</v>
      </c>
      <c r="V299" s="595" t="s">
        <v>2437</v>
      </c>
      <c r="W299" s="363">
        <v>1</v>
      </c>
      <c r="X299" s="595"/>
      <c r="Y299" s="146"/>
      <c r="Z299" s="146"/>
    </row>
    <row r="300" spans="1:26" ht="15.75">
      <c r="A300" s="152"/>
      <c r="B300" s="152"/>
      <c r="C300" s="152"/>
      <c r="D300" s="152"/>
      <c r="E300" s="152"/>
      <c r="F300" s="152"/>
      <c r="G300" s="363" t="s">
        <v>1713</v>
      </c>
      <c r="H300" s="148"/>
      <c r="I300" s="363"/>
      <c r="J300" s="363"/>
      <c r="K300" s="363"/>
      <c r="L300" s="851">
        <f>SUM(L299)</f>
        <v>2179236</v>
      </c>
      <c r="M300" s="851">
        <f>SUM(M299)</f>
        <v>1546906.77</v>
      </c>
      <c r="N300" s="851">
        <f>SUM(N299)</f>
        <v>632329.23</v>
      </c>
      <c r="O300" s="363"/>
      <c r="P300" s="363"/>
      <c r="Q300" s="383"/>
      <c r="R300" s="363"/>
      <c r="S300" s="595"/>
      <c r="T300" s="363"/>
      <c r="U300" s="595"/>
      <c r="V300" s="595"/>
      <c r="W300" s="363"/>
      <c r="X300" s="595"/>
      <c r="Y300" s="146"/>
      <c r="Z300" s="146"/>
    </row>
    <row r="301" spans="1:26" s="667" customFormat="1" ht="15.75">
      <c r="A301" s="914" t="s">
        <v>1701</v>
      </c>
      <c r="B301" s="914"/>
      <c r="C301" s="914"/>
      <c r="D301" s="914" t="s">
        <v>1701</v>
      </c>
      <c r="E301" s="914"/>
      <c r="F301" s="914"/>
      <c r="G301" s="918" t="s">
        <v>1701</v>
      </c>
      <c r="H301" s="918"/>
      <c r="I301" s="918"/>
      <c r="J301" s="918"/>
      <c r="K301" s="918"/>
      <c r="L301" s="918"/>
      <c r="M301" s="918"/>
      <c r="N301" s="918"/>
      <c r="O301" s="918" t="s">
        <v>1701</v>
      </c>
      <c r="P301" s="918"/>
      <c r="Q301" s="918"/>
      <c r="R301" s="918"/>
      <c r="S301" s="918"/>
      <c r="T301" s="914" t="s">
        <v>1701</v>
      </c>
      <c r="U301" s="914"/>
      <c r="V301" s="914"/>
      <c r="W301" s="914" t="s">
        <v>1701</v>
      </c>
      <c r="X301" s="914"/>
      <c r="Y301" s="914"/>
      <c r="Z301" s="914"/>
    </row>
    <row r="302" spans="1:26" ht="15.75">
      <c r="A302" s="152">
        <v>1</v>
      </c>
      <c r="B302" s="152" t="s">
        <v>2199</v>
      </c>
      <c r="C302" s="381" t="s">
        <v>2510</v>
      </c>
      <c r="D302" s="152">
        <v>1</v>
      </c>
      <c r="E302" s="152" t="s">
        <v>1087</v>
      </c>
      <c r="F302" s="152"/>
      <c r="G302" s="363">
        <v>1</v>
      </c>
      <c r="H302" s="363"/>
      <c r="I302" s="363"/>
      <c r="J302" s="363">
        <v>1</v>
      </c>
      <c r="K302" s="363"/>
      <c r="L302" s="859">
        <v>59743</v>
      </c>
      <c r="M302" s="859">
        <v>50183.28</v>
      </c>
      <c r="N302" s="859">
        <v>9559.72</v>
      </c>
      <c r="O302" s="363">
        <v>1</v>
      </c>
      <c r="P302" s="363"/>
      <c r="Q302" s="363"/>
      <c r="R302" s="363"/>
      <c r="S302" s="595"/>
      <c r="T302" s="363">
        <v>1</v>
      </c>
      <c r="U302" s="595"/>
      <c r="V302" s="595"/>
      <c r="W302" s="363">
        <v>1</v>
      </c>
      <c r="X302" s="595"/>
      <c r="Y302" s="146"/>
      <c r="Z302" s="146"/>
    </row>
    <row r="303" spans="1:26" ht="15.75">
      <c r="A303" s="152">
        <v>2</v>
      </c>
      <c r="B303" s="152" t="s">
        <v>2200</v>
      </c>
      <c r="C303" s="381" t="s">
        <v>862</v>
      </c>
      <c r="D303" s="152">
        <v>2</v>
      </c>
      <c r="E303" s="152" t="s">
        <v>1089</v>
      </c>
      <c r="F303" s="152" t="s">
        <v>613</v>
      </c>
      <c r="G303" s="363">
        <v>2</v>
      </c>
      <c r="H303" s="363">
        <v>1972.6</v>
      </c>
      <c r="I303" s="363"/>
      <c r="J303" s="363">
        <v>2</v>
      </c>
      <c r="K303" s="363"/>
      <c r="L303" s="859">
        <v>3367605.15</v>
      </c>
      <c r="M303" s="859">
        <v>1683801.6</v>
      </c>
      <c r="N303" s="859">
        <v>1683803.55</v>
      </c>
      <c r="O303" s="363">
        <v>2</v>
      </c>
      <c r="P303" s="363"/>
      <c r="Q303" s="383">
        <v>38701</v>
      </c>
      <c r="R303" s="363"/>
      <c r="S303" s="595" t="s">
        <v>701</v>
      </c>
      <c r="T303" s="363">
        <v>2</v>
      </c>
      <c r="U303" s="595" t="s">
        <v>2436</v>
      </c>
      <c r="V303" s="595" t="s">
        <v>2437</v>
      </c>
      <c r="W303" s="363">
        <v>1</v>
      </c>
      <c r="X303" s="595"/>
      <c r="Y303" s="146"/>
      <c r="Z303" s="146"/>
    </row>
    <row r="304" spans="1:26" ht="15.75">
      <c r="A304" s="152"/>
      <c r="B304" s="152"/>
      <c r="C304" s="152"/>
      <c r="D304" s="152"/>
      <c r="E304" s="326"/>
      <c r="F304" s="326"/>
      <c r="G304" s="363" t="s">
        <v>1713</v>
      </c>
      <c r="H304" s="363"/>
      <c r="I304" s="363"/>
      <c r="J304" s="363"/>
      <c r="K304" s="363"/>
      <c r="L304" s="867">
        <f>SUM(L302:L303)</f>
        <v>3427348.15</v>
      </c>
      <c r="M304" s="867">
        <f>SUM(M302:M303)</f>
        <v>1733984.8800000001</v>
      </c>
      <c r="N304" s="867">
        <f>SUM(N302:N303)</f>
        <v>1693363.27</v>
      </c>
      <c r="O304" s="363"/>
      <c r="P304" s="363"/>
      <c r="Q304" s="363"/>
      <c r="R304" s="363"/>
      <c r="S304" s="595"/>
      <c r="T304" s="363"/>
      <c r="U304" s="595"/>
      <c r="V304" s="595"/>
      <c r="W304" s="363"/>
      <c r="X304" s="595"/>
      <c r="Y304" s="146"/>
      <c r="Z304" s="146"/>
    </row>
    <row r="305" spans="1:26" s="667" customFormat="1" ht="15.75">
      <c r="A305" s="914" t="s">
        <v>337</v>
      </c>
      <c r="B305" s="914"/>
      <c r="C305" s="914"/>
      <c r="D305" s="914" t="s">
        <v>337</v>
      </c>
      <c r="E305" s="914"/>
      <c r="F305" s="914"/>
      <c r="G305" s="918" t="s">
        <v>1701</v>
      </c>
      <c r="H305" s="918"/>
      <c r="I305" s="918"/>
      <c r="J305" s="918"/>
      <c r="K305" s="918"/>
      <c r="L305" s="918"/>
      <c r="M305" s="918"/>
      <c r="N305" s="918"/>
      <c r="O305" s="918" t="s">
        <v>338</v>
      </c>
      <c r="P305" s="918"/>
      <c r="Q305" s="918"/>
      <c r="R305" s="918"/>
      <c r="S305" s="918"/>
      <c r="T305" s="914" t="s">
        <v>1699</v>
      </c>
      <c r="U305" s="914"/>
      <c r="V305" s="914"/>
      <c r="W305" s="914" t="s">
        <v>1699</v>
      </c>
      <c r="X305" s="914"/>
      <c r="Y305" s="914"/>
      <c r="Z305" s="914"/>
    </row>
    <row r="306" spans="1:26" ht="15.75">
      <c r="A306" s="152">
        <v>1</v>
      </c>
      <c r="B306" s="152" t="s">
        <v>2188</v>
      </c>
      <c r="C306" s="381" t="s">
        <v>2361</v>
      </c>
      <c r="D306" s="152">
        <v>1</v>
      </c>
      <c r="E306" s="152" t="s">
        <v>2138</v>
      </c>
      <c r="F306" s="152" t="s">
        <v>1241</v>
      </c>
      <c r="G306" s="327">
        <v>1</v>
      </c>
      <c r="H306" s="363">
        <v>834.1</v>
      </c>
      <c r="I306" s="363"/>
      <c r="J306" s="363">
        <v>2</v>
      </c>
      <c r="K306" s="363"/>
      <c r="L306" s="859">
        <v>5520259.14</v>
      </c>
      <c r="M306" s="859">
        <v>5520259.14</v>
      </c>
      <c r="N306" s="859">
        <v>0</v>
      </c>
      <c r="O306" s="363">
        <v>1</v>
      </c>
      <c r="P306" s="363"/>
      <c r="Q306" s="383">
        <v>38701</v>
      </c>
      <c r="R306" s="363"/>
      <c r="S306" s="595" t="s">
        <v>702</v>
      </c>
      <c r="T306" s="363">
        <v>2</v>
      </c>
      <c r="U306" s="595" t="s">
        <v>2436</v>
      </c>
      <c r="V306" s="595" t="s">
        <v>2437</v>
      </c>
      <c r="W306" s="363">
        <v>1</v>
      </c>
      <c r="X306" s="595"/>
      <c r="Y306" s="146"/>
      <c r="Z306" s="146"/>
    </row>
    <row r="307" spans="1:26" ht="15.75">
      <c r="A307" s="128">
        <v>2</v>
      </c>
      <c r="B307" s="128" t="s">
        <v>2189</v>
      </c>
      <c r="C307" s="158" t="s">
        <v>2362</v>
      </c>
      <c r="D307" s="128">
        <v>2</v>
      </c>
      <c r="E307" s="128" t="s">
        <v>3777</v>
      </c>
      <c r="F307" s="128" t="s">
        <v>1242</v>
      </c>
      <c r="G307" s="363">
        <v>2</v>
      </c>
      <c r="H307" s="363">
        <v>502.9</v>
      </c>
      <c r="I307" s="363"/>
      <c r="J307" s="363">
        <v>2</v>
      </c>
      <c r="K307" s="363"/>
      <c r="L307" s="859">
        <v>8335263.31</v>
      </c>
      <c r="M307" s="859">
        <v>8335263.31</v>
      </c>
      <c r="N307" s="859">
        <v>0</v>
      </c>
      <c r="O307" s="363">
        <v>2</v>
      </c>
      <c r="P307" s="363"/>
      <c r="Q307" s="383">
        <v>38701</v>
      </c>
      <c r="R307" s="363"/>
      <c r="S307" s="595" t="s">
        <v>705</v>
      </c>
      <c r="T307" s="363">
        <v>3</v>
      </c>
      <c r="U307" s="595" t="s">
        <v>2436</v>
      </c>
      <c r="V307" s="595" t="s">
        <v>2437</v>
      </c>
      <c r="W307" s="363">
        <v>2</v>
      </c>
      <c r="X307" s="595"/>
      <c r="Y307" s="146"/>
      <c r="Z307" s="146"/>
    </row>
    <row r="308" spans="1:26" ht="15.75">
      <c r="A308" s="128">
        <v>3</v>
      </c>
      <c r="B308" s="128" t="s">
        <v>2190</v>
      </c>
      <c r="C308" s="158" t="s">
        <v>853</v>
      </c>
      <c r="D308" s="152">
        <v>3</v>
      </c>
      <c r="E308" s="128" t="s">
        <v>2138</v>
      </c>
      <c r="F308" s="145"/>
      <c r="G308" s="327">
        <v>3</v>
      </c>
      <c r="H308" s="363"/>
      <c r="I308" s="363"/>
      <c r="J308" s="363"/>
      <c r="K308" s="363"/>
      <c r="L308" s="859">
        <v>123728.63</v>
      </c>
      <c r="M308" s="859">
        <v>123728.63</v>
      </c>
      <c r="N308" s="859">
        <v>0</v>
      </c>
      <c r="O308" s="363">
        <v>3</v>
      </c>
      <c r="P308" s="363"/>
      <c r="Q308" s="363"/>
      <c r="R308" s="363"/>
      <c r="S308" s="595"/>
      <c r="T308" s="363">
        <v>4</v>
      </c>
      <c r="U308" s="595"/>
      <c r="V308" s="595"/>
      <c r="W308" s="363">
        <v>3</v>
      </c>
      <c r="X308" s="595"/>
      <c r="Y308" s="146"/>
      <c r="Z308" s="146"/>
    </row>
    <row r="309" spans="1:26" ht="15.75">
      <c r="A309" s="128">
        <v>4</v>
      </c>
      <c r="B309" s="128" t="s">
        <v>2191</v>
      </c>
      <c r="C309" s="158" t="s">
        <v>854</v>
      </c>
      <c r="D309" s="128">
        <v>4</v>
      </c>
      <c r="E309" s="128" t="s">
        <v>2138</v>
      </c>
      <c r="F309" s="146"/>
      <c r="G309" s="363">
        <v>4</v>
      </c>
      <c r="H309" s="363"/>
      <c r="I309" s="363"/>
      <c r="J309" s="363"/>
      <c r="K309" s="363"/>
      <c r="L309" s="859">
        <v>56338</v>
      </c>
      <c r="M309" s="859">
        <v>56338</v>
      </c>
      <c r="N309" s="859">
        <v>0</v>
      </c>
      <c r="O309" s="363">
        <v>4</v>
      </c>
      <c r="P309" s="363"/>
      <c r="Q309" s="363"/>
      <c r="R309" s="363"/>
      <c r="S309" s="595"/>
      <c r="T309" s="363">
        <v>5</v>
      </c>
      <c r="U309" s="595"/>
      <c r="V309" s="595"/>
      <c r="W309" s="363">
        <v>4</v>
      </c>
      <c r="X309" s="595"/>
      <c r="Y309" s="146"/>
      <c r="Z309" s="146"/>
    </row>
    <row r="310" spans="1:26" ht="15.75">
      <c r="A310" s="128">
        <v>5</v>
      </c>
      <c r="B310" s="128" t="s">
        <v>2192</v>
      </c>
      <c r="C310" s="158" t="s">
        <v>855</v>
      </c>
      <c r="D310" s="152">
        <v>5</v>
      </c>
      <c r="E310" s="128" t="s">
        <v>2138</v>
      </c>
      <c r="F310" s="372"/>
      <c r="G310" s="327">
        <v>5</v>
      </c>
      <c r="H310" s="363"/>
      <c r="I310" s="363"/>
      <c r="J310" s="363"/>
      <c r="K310" s="363"/>
      <c r="L310" s="859">
        <v>25874.85</v>
      </c>
      <c r="M310" s="859">
        <v>25874.85</v>
      </c>
      <c r="N310" s="859">
        <v>0</v>
      </c>
      <c r="O310" s="363">
        <v>5</v>
      </c>
      <c r="P310" s="363"/>
      <c r="Q310" s="363"/>
      <c r="R310" s="363"/>
      <c r="S310" s="595"/>
      <c r="T310" s="363">
        <v>6</v>
      </c>
      <c r="U310" s="595"/>
      <c r="V310" s="595"/>
      <c r="W310" s="363">
        <v>5</v>
      </c>
      <c r="X310" s="595"/>
      <c r="Y310" s="146"/>
      <c r="Z310" s="146"/>
    </row>
    <row r="311" spans="1:26" ht="15.75">
      <c r="A311" s="128">
        <v>6</v>
      </c>
      <c r="B311" s="128" t="s">
        <v>2193</v>
      </c>
      <c r="C311" s="158" t="s">
        <v>856</v>
      </c>
      <c r="D311" s="128">
        <v>6</v>
      </c>
      <c r="E311" s="128" t="s">
        <v>2138</v>
      </c>
      <c r="F311" s="146"/>
      <c r="G311" s="363">
        <v>6</v>
      </c>
      <c r="H311" s="363"/>
      <c r="I311" s="363"/>
      <c r="J311" s="363"/>
      <c r="K311" s="363"/>
      <c r="L311" s="859">
        <v>32571.23</v>
      </c>
      <c r="M311" s="859">
        <v>32571.23</v>
      </c>
      <c r="N311" s="859">
        <v>0</v>
      </c>
      <c r="O311" s="363">
        <v>6</v>
      </c>
      <c r="P311" s="363"/>
      <c r="Q311" s="363"/>
      <c r="R311" s="363"/>
      <c r="S311" s="595"/>
      <c r="T311" s="363">
        <v>7</v>
      </c>
      <c r="U311" s="595"/>
      <c r="V311" s="595"/>
      <c r="W311" s="363">
        <v>6</v>
      </c>
      <c r="X311" s="595"/>
      <c r="Y311" s="146"/>
      <c r="Z311" s="146"/>
    </row>
    <row r="312" spans="1:26" ht="15.75">
      <c r="A312" s="128">
        <v>7</v>
      </c>
      <c r="B312" s="128" t="s">
        <v>2194</v>
      </c>
      <c r="C312" s="158" t="s">
        <v>857</v>
      </c>
      <c r="D312" s="152">
        <v>7</v>
      </c>
      <c r="E312" s="128" t="s">
        <v>2138</v>
      </c>
      <c r="F312" s="128"/>
      <c r="G312" s="327">
        <v>7</v>
      </c>
      <c r="H312" s="363"/>
      <c r="I312" s="363"/>
      <c r="J312" s="363"/>
      <c r="K312" s="363"/>
      <c r="L312" s="859">
        <v>108267.2</v>
      </c>
      <c r="M312" s="859">
        <v>108267.2</v>
      </c>
      <c r="N312" s="859">
        <v>0</v>
      </c>
      <c r="O312" s="363">
        <v>7</v>
      </c>
      <c r="P312" s="363"/>
      <c r="Q312" s="363"/>
      <c r="R312" s="363"/>
      <c r="S312" s="595"/>
      <c r="T312" s="363">
        <v>8</v>
      </c>
      <c r="U312" s="595"/>
      <c r="V312" s="595"/>
      <c r="W312" s="363">
        <v>7</v>
      </c>
      <c r="X312" s="595"/>
      <c r="Y312" s="146"/>
      <c r="Z312" s="146"/>
    </row>
    <row r="313" spans="1:26" ht="15.75">
      <c r="A313" s="128">
        <v>8</v>
      </c>
      <c r="B313" s="128" t="s">
        <v>2195</v>
      </c>
      <c r="C313" s="158" t="s">
        <v>858</v>
      </c>
      <c r="D313" s="128">
        <v>8</v>
      </c>
      <c r="E313" s="128" t="s">
        <v>2138</v>
      </c>
      <c r="F313" s="146"/>
      <c r="G313" s="363">
        <v>8</v>
      </c>
      <c r="H313" s="363"/>
      <c r="I313" s="363"/>
      <c r="J313" s="363"/>
      <c r="K313" s="363"/>
      <c r="L313" s="859">
        <v>118133.36</v>
      </c>
      <c r="M313" s="859">
        <v>118133.36</v>
      </c>
      <c r="N313" s="873">
        <v>0</v>
      </c>
      <c r="O313" s="363">
        <v>8</v>
      </c>
      <c r="P313" s="363"/>
      <c r="Q313" s="363"/>
      <c r="R313" s="363"/>
      <c r="S313" s="595"/>
      <c r="T313" s="363">
        <v>9</v>
      </c>
      <c r="U313" s="595"/>
      <c r="V313" s="595"/>
      <c r="W313" s="363">
        <v>8</v>
      </c>
      <c r="X313" s="595"/>
      <c r="Y313" s="146"/>
      <c r="Z313" s="146"/>
    </row>
    <row r="314" spans="1:26" ht="15.75">
      <c r="A314" s="128">
        <v>9</v>
      </c>
      <c r="B314" s="128" t="s">
        <v>2197</v>
      </c>
      <c r="C314" s="158" t="s">
        <v>860</v>
      </c>
      <c r="D314" s="152">
        <v>9</v>
      </c>
      <c r="E314" s="128" t="s">
        <v>2138</v>
      </c>
      <c r="F314" s="128" t="s">
        <v>1243</v>
      </c>
      <c r="G314" s="327">
        <v>9</v>
      </c>
      <c r="H314" s="363">
        <v>175.5</v>
      </c>
      <c r="I314" s="363"/>
      <c r="J314" s="363">
        <v>1</v>
      </c>
      <c r="K314" s="363"/>
      <c r="L314" s="859">
        <v>948319.82</v>
      </c>
      <c r="M314" s="859">
        <v>948319.82</v>
      </c>
      <c r="N314" s="859">
        <v>0</v>
      </c>
      <c r="O314" s="363">
        <v>9</v>
      </c>
      <c r="P314" s="363"/>
      <c r="Q314" s="383">
        <v>38701</v>
      </c>
      <c r="R314" s="363"/>
      <c r="S314" s="595" t="s">
        <v>703</v>
      </c>
      <c r="T314" s="363">
        <v>11</v>
      </c>
      <c r="U314" s="595" t="s">
        <v>2436</v>
      </c>
      <c r="V314" s="595" t="s">
        <v>2437</v>
      </c>
      <c r="W314" s="363">
        <v>9</v>
      </c>
      <c r="X314" s="595"/>
      <c r="Y314" s="146"/>
      <c r="Z314" s="146"/>
    </row>
    <row r="315" spans="1:26" ht="15.75">
      <c r="A315" s="128">
        <v>10</v>
      </c>
      <c r="B315" s="128" t="s">
        <v>2203</v>
      </c>
      <c r="C315" s="158" t="s">
        <v>865</v>
      </c>
      <c r="D315" s="128">
        <v>10</v>
      </c>
      <c r="E315" s="128" t="s">
        <v>2138</v>
      </c>
      <c r="F315" s="128" t="s">
        <v>615</v>
      </c>
      <c r="G315" s="363">
        <v>10</v>
      </c>
      <c r="H315" s="148">
        <v>87</v>
      </c>
      <c r="I315" s="363"/>
      <c r="J315" s="363">
        <v>1</v>
      </c>
      <c r="K315" s="363"/>
      <c r="L315" s="859">
        <v>723891.61</v>
      </c>
      <c r="M315" s="859">
        <v>723891.61</v>
      </c>
      <c r="N315" s="859">
        <v>0</v>
      </c>
      <c r="O315" s="363">
        <v>10</v>
      </c>
      <c r="P315" s="363"/>
      <c r="Q315" s="383">
        <v>38701</v>
      </c>
      <c r="R315" s="363"/>
      <c r="S315" s="595" t="s">
        <v>704</v>
      </c>
      <c r="T315" s="363">
        <v>17</v>
      </c>
      <c r="U315" s="595" t="s">
        <v>2436</v>
      </c>
      <c r="V315" s="595" t="s">
        <v>2437</v>
      </c>
      <c r="W315" s="363">
        <v>10</v>
      </c>
      <c r="X315" s="595"/>
      <c r="Y315" s="146"/>
      <c r="Z315" s="146"/>
    </row>
    <row r="316" spans="1:26" ht="15.75">
      <c r="A316" s="125"/>
      <c r="B316" s="125"/>
      <c r="C316" s="382"/>
      <c r="D316" s="125"/>
      <c r="E316" s="125"/>
      <c r="F316" s="125"/>
      <c r="G316" s="668" t="s">
        <v>1713</v>
      </c>
      <c r="H316" s="668"/>
      <c r="I316" s="668"/>
      <c r="J316" s="668"/>
      <c r="K316" s="668"/>
      <c r="L316" s="868">
        <f>SUM(L306:L315)</f>
        <v>15992647.149999999</v>
      </c>
      <c r="M316" s="868">
        <f>SUM(M306:M315)</f>
        <v>15992647.149999999</v>
      </c>
      <c r="N316" s="868">
        <f>SUM(N306:N315)</f>
        <v>0</v>
      </c>
      <c r="O316" s="668"/>
      <c r="P316" s="668"/>
      <c r="Q316" s="385"/>
      <c r="R316" s="668"/>
      <c r="S316" s="669"/>
      <c r="T316" s="668"/>
      <c r="U316" s="669"/>
      <c r="V316" s="669"/>
      <c r="W316" s="668"/>
      <c r="X316" s="669"/>
      <c r="Y316" s="136"/>
      <c r="Z316" s="136"/>
    </row>
    <row r="317" spans="1:26" ht="30.75">
      <c r="A317" s="124" t="s">
        <v>2217</v>
      </c>
      <c r="B317" s="182" t="s">
        <v>848</v>
      </c>
      <c r="C317" s="182" t="s">
        <v>1637</v>
      </c>
      <c r="D317" s="126" t="s">
        <v>2217</v>
      </c>
      <c r="E317" s="126" t="s">
        <v>2220</v>
      </c>
      <c r="F317" s="126" t="s">
        <v>1850</v>
      </c>
      <c r="G317" s="829" t="s">
        <v>2217</v>
      </c>
      <c r="H317" s="904" t="s">
        <v>1593</v>
      </c>
      <c r="I317" s="905"/>
      <c r="J317" s="905"/>
      <c r="K317" s="905"/>
      <c r="L317" s="829" t="s">
        <v>1856</v>
      </c>
      <c r="M317" s="829" t="s">
        <v>2018</v>
      </c>
      <c r="N317" s="829" t="s">
        <v>2021</v>
      </c>
      <c r="O317" s="829" t="s">
        <v>2217</v>
      </c>
      <c r="P317" s="829" t="s">
        <v>1856</v>
      </c>
      <c r="Q317" s="829" t="s">
        <v>2516</v>
      </c>
      <c r="R317" s="829" t="s">
        <v>2523</v>
      </c>
      <c r="S317" s="669" t="s">
        <v>2527</v>
      </c>
      <c r="T317" s="829" t="s">
        <v>2217</v>
      </c>
      <c r="U317" s="677" t="s">
        <v>421</v>
      </c>
      <c r="V317" s="687"/>
      <c r="W317" s="829" t="s">
        <v>2217</v>
      </c>
      <c r="X317" s="906" t="s">
        <v>850</v>
      </c>
      <c r="Y317" s="907"/>
      <c r="Z317" s="908"/>
    </row>
    <row r="318" spans="1:26" ht="15.75">
      <c r="A318" s="130" t="s">
        <v>2218</v>
      </c>
      <c r="B318" s="130"/>
      <c r="C318" s="133"/>
      <c r="D318" s="119" t="s">
        <v>2218</v>
      </c>
      <c r="E318" s="119"/>
      <c r="F318" s="119" t="s">
        <v>2222</v>
      </c>
      <c r="G318" s="830" t="s">
        <v>2218</v>
      </c>
      <c r="H318" s="909" t="s">
        <v>1594</v>
      </c>
      <c r="I318" s="910"/>
      <c r="J318" s="910"/>
      <c r="K318" s="910"/>
      <c r="L318" s="830" t="s">
        <v>1857</v>
      </c>
      <c r="M318" s="830" t="s">
        <v>2019</v>
      </c>
      <c r="N318" s="830" t="s">
        <v>2022</v>
      </c>
      <c r="O318" s="830" t="s">
        <v>2218</v>
      </c>
      <c r="P318" s="830" t="s">
        <v>2024</v>
      </c>
      <c r="Q318" s="830" t="s">
        <v>2517</v>
      </c>
      <c r="R318" s="830" t="s">
        <v>2525</v>
      </c>
      <c r="S318" s="675" t="s">
        <v>2026</v>
      </c>
      <c r="T318" s="830" t="s">
        <v>2218</v>
      </c>
      <c r="U318" s="677" t="s">
        <v>422</v>
      </c>
      <c r="V318" s="677" t="s">
        <v>423</v>
      </c>
      <c r="W318" s="830" t="s">
        <v>2218</v>
      </c>
      <c r="X318" s="911" t="s">
        <v>425</v>
      </c>
      <c r="Y318" s="912"/>
      <c r="Z318" s="913"/>
    </row>
    <row r="319" spans="1:26" ht="15.75">
      <c r="A319" s="133"/>
      <c r="B319" s="133"/>
      <c r="C319" s="133"/>
      <c r="D319" s="135"/>
      <c r="E319" s="135"/>
      <c r="F319" s="135"/>
      <c r="G319" s="830"/>
      <c r="H319" s="829" t="s">
        <v>2224</v>
      </c>
      <c r="I319" s="829" t="s">
        <v>1851</v>
      </c>
      <c r="J319" s="829" t="s">
        <v>1853</v>
      </c>
      <c r="K319" s="829" t="s">
        <v>1587</v>
      </c>
      <c r="L319" s="830" t="s">
        <v>1858</v>
      </c>
      <c r="M319" s="830" t="s">
        <v>2020</v>
      </c>
      <c r="N319" s="830" t="s">
        <v>2023</v>
      </c>
      <c r="O319" s="830"/>
      <c r="P319" s="830" t="s">
        <v>2025</v>
      </c>
      <c r="Q319" s="830" t="s">
        <v>2518</v>
      </c>
      <c r="R319" s="830" t="s">
        <v>2526</v>
      </c>
      <c r="S319" s="675" t="s">
        <v>2027</v>
      </c>
      <c r="T319" s="830"/>
      <c r="U319" s="678"/>
      <c r="V319" s="678"/>
      <c r="W319" s="830"/>
      <c r="X319" s="677" t="s">
        <v>1674</v>
      </c>
      <c r="Y319" s="126" t="s">
        <v>2516</v>
      </c>
      <c r="Z319" s="125" t="s">
        <v>2523</v>
      </c>
    </row>
    <row r="320" spans="1:26" ht="15.75">
      <c r="A320" s="133"/>
      <c r="B320" s="133"/>
      <c r="C320" s="133"/>
      <c r="D320" s="135"/>
      <c r="E320" s="135"/>
      <c r="F320" s="135"/>
      <c r="G320" s="830"/>
      <c r="H320" s="830" t="s">
        <v>2225</v>
      </c>
      <c r="I320" s="830" t="s">
        <v>1852</v>
      </c>
      <c r="J320" s="830"/>
      <c r="K320" s="830" t="s">
        <v>1588</v>
      </c>
      <c r="L320" s="830" t="s">
        <v>1855</v>
      </c>
      <c r="M320" s="830"/>
      <c r="N320" s="830" t="s">
        <v>1858</v>
      </c>
      <c r="O320" s="830"/>
      <c r="P320" s="830"/>
      <c r="Q320" s="830" t="s">
        <v>2524</v>
      </c>
      <c r="R320" s="830" t="s">
        <v>2524</v>
      </c>
      <c r="S320" s="675" t="s">
        <v>2028</v>
      </c>
      <c r="T320" s="830"/>
      <c r="U320" s="678"/>
      <c r="V320" s="678"/>
      <c r="W320" s="830"/>
      <c r="X320" s="678" t="s">
        <v>1675</v>
      </c>
      <c r="Y320" s="119" t="s">
        <v>2517</v>
      </c>
      <c r="Z320" s="127" t="s">
        <v>2525</v>
      </c>
    </row>
    <row r="321" spans="1:26" ht="15.75">
      <c r="A321" s="133"/>
      <c r="B321" s="133"/>
      <c r="C321" s="133"/>
      <c r="D321" s="135"/>
      <c r="E321" s="135"/>
      <c r="F321" s="135"/>
      <c r="G321" s="830"/>
      <c r="H321" s="830"/>
      <c r="I321" s="830" t="s">
        <v>2873</v>
      </c>
      <c r="J321" s="830"/>
      <c r="K321" s="830" t="s">
        <v>1589</v>
      </c>
      <c r="L321" s="830" t="s">
        <v>1854</v>
      </c>
      <c r="M321" s="830"/>
      <c r="N321" s="830"/>
      <c r="O321" s="830"/>
      <c r="P321" s="830"/>
      <c r="Q321" s="830" t="s">
        <v>2519</v>
      </c>
      <c r="R321" s="830" t="s">
        <v>2519</v>
      </c>
      <c r="S321" s="675" t="s">
        <v>2029</v>
      </c>
      <c r="T321" s="830"/>
      <c r="U321" s="678"/>
      <c r="V321" s="678"/>
      <c r="W321" s="830"/>
      <c r="X321" s="678"/>
      <c r="Y321" s="119" t="s">
        <v>2518</v>
      </c>
      <c r="Z321" s="127" t="s">
        <v>2526</v>
      </c>
    </row>
    <row r="322" spans="1:26" ht="15.75">
      <c r="A322" s="373"/>
      <c r="B322" s="373"/>
      <c r="C322" s="373"/>
      <c r="D322" s="374"/>
      <c r="E322" s="374"/>
      <c r="F322" s="374"/>
      <c r="G322" s="830"/>
      <c r="H322" s="830"/>
      <c r="I322" s="830"/>
      <c r="J322" s="830"/>
      <c r="K322" s="830" t="s">
        <v>1590</v>
      </c>
      <c r="L322" s="830" t="s">
        <v>1682</v>
      </c>
      <c r="M322" s="830" t="s">
        <v>1682</v>
      </c>
      <c r="N322" s="830" t="s">
        <v>1682</v>
      </c>
      <c r="O322" s="830"/>
      <c r="P322" s="830" t="s">
        <v>1682</v>
      </c>
      <c r="Q322" s="830" t="s">
        <v>2520</v>
      </c>
      <c r="R322" s="830" t="s">
        <v>2520</v>
      </c>
      <c r="S322" s="675"/>
      <c r="T322" s="830"/>
      <c r="U322" s="678"/>
      <c r="V322" s="678"/>
      <c r="W322" s="830"/>
      <c r="X322" s="678"/>
      <c r="Y322" s="119" t="s">
        <v>1676</v>
      </c>
      <c r="Z322" s="127" t="s">
        <v>1676</v>
      </c>
    </row>
    <row r="323" spans="1:26" ht="17.25" customHeight="1">
      <c r="A323" s="373"/>
      <c r="B323" s="373"/>
      <c r="C323" s="373"/>
      <c r="D323" s="374"/>
      <c r="E323" s="374"/>
      <c r="F323" s="374"/>
      <c r="G323" s="830"/>
      <c r="H323" s="830"/>
      <c r="I323" s="830"/>
      <c r="J323" s="830"/>
      <c r="K323" s="830" t="s">
        <v>1591</v>
      </c>
      <c r="L323" s="830"/>
      <c r="M323" s="830"/>
      <c r="N323" s="830"/>
      <c r="O323" s="830"/>
      <c r="P323" s="830"/>
      <c r="Q323" s="830" t="s">
        <v>2521</v>
      </c>
      <c r="R323" s="830" t="s">
        <v>2521</v>
      </c>
      <c r="S323" s="675"/>
      <c r="T323" s="830"/>
      <c r="U323" s="678"/>
      <c r="V323" s="678"/>
      <c r="W323" s="830"/>
      <c r="X323" s="678"/>
      <c r="Y323" s="119" t="s">
        <v>1677</v>
      </c>
      <c r="Z323" s="127" t="s">
        <v>1677</v>
      </c>
    </row>
    <row r="324" spans="1:26" ht="15.75">
      <c r="A324" s="373"/>
      <c r="B324" s="373"/>
      <c r="C324" s="373"/>
      <c r="D324" s="374"/>
      <c r="E324" s="374"/>
      <c r="F324" s="374"/>
      <c r="G324" s="830"/>
      <c r="H324" s="830"/>
      <c r="I324" s="830"/>
      <c r="J324" s="830"/>
      <c r="K324" s="830" t="s">
        <v>1592</v>
      </c>
      <c r="L324" s="830"/>
      <c r="M324" s="830"/>
      <c r="N324" s="830"/>
      <c r="O324" s="830"/>
      <c r="P324" s="830"/>
      <c r="Q324" s="830" t="s">
        <v>2522</v>
      </c>
      <c r="R324" s="830" t="s">
        <v>2522</v>
      </c>
      <c r="S324" s="675"/>
      <c r="T324" s="830"/>
      <c r="U324" s="678"/>
      <c r="V324" s="678"/>
      <c r="W324" s="830"/>
      <c r="X324" s="678"/>
      <c r="Y324" s="119" t="s">
        <v>1678</v>
      </c>
      <c r="Z324" s="127" t="s">
        <v>1678</v>
      </c>
    </row>
    <row r="325" spans="1:26" ht="16.5" thickBot="1">
      <c r="A325" s="375"/>
      <c r="B325" s="375"/>
      <c r="C325" s="375"/>
      <c r="D325" s="376"/>
      <c r="E325" s="376"/>
      <c r="F325" s="376"/>
      <c r="G325" s="831"/>
      <c r="H325" s="831"/>
      <c r="I325" s="831"/>
      <c r="J325" s="831"/>
      <c r="K325" s="831"/>
      <c r="L325" s="831"/>
      <c r="M325" s="831"/>
      <c r="N325" s="831"/>
      <c r="O325" s="831"/>
      <c r="P325" s="831"/>
      <c r="Q325" s="878"/>
      <c r="R325" s="831"/>
      <c r="S325" s="684"/>
      <c r="T325" s="831"/>
      <c r="U325" s="683"/>
      <c r="V325" s="683"/>
      <c r="W325" s="831"/>
      <c r="X325" s="683"/>
      <c r="Y325" s="195" t="s">
        <v>1679</v>
      </c>
      <c r="Z325" s="191" t="s">
        <v>1679</v>
      </c>
    </row>
    <row r="326" spans="1:26" ht="16.5" thickBot="1">
      <c r="A326" s="377">
        <v>1</v>
      </c>
      <c r="B326" s="378">
        <v>2</v>
      </c>
      <c r="C326" s="378">
        <v>3</v>
      </c>
      <c r="D326" s="379">
        <v>4</v>
      </c>
      <c r="E326" s="379">
        <v>5</v>
      </c>
      <c r="F326" s="379">
        <v>6</v>
      </c>
      <c r="G326" s="832">
        <v>7</v>
      </c>
      <c r="H326" s="832">
        <v>8</v>
      </c>
      <c r="I326" s="832">
        <v>9</v>
      </c>
      <c r="J326" s="832">
        <v>10</v>
      </c>
      <c r="K326" s="832">
        <v>11</v>
      </c>
      <c r="L326" s="832">
        <v>12</v>
      </c>
      <c r="M326" s="832">
        <v>13</v>
      </c>
      <c r="N326" s="832">
        <v>14</v>
      </c>
      <c r="O326" s="832">
        <v>15</v>
      </c>
      <c r="P326" s="832">
        <v>16</v>
      </c>
      <c r="Q326" s="832">
        <v>17</v>
      </c>
      <c r="R326" s="832">
        <v>18</v>
      </c>
      <c r="S326" s="684">
        <v>19</v>
      </c>
      <c r="T326" s="832">
        <v>20</v>
      </c>
      <c r="U326" s="684">
        <v>21</v>
      </c>
      <c r="V326" s="684">
        <v>22</v>
      </c>
      <c r="W326" s="832">
        <v>23</v>
      </c>
      <c r="X326" s="684">
        <v>24</v>
      </c>
      <c r="Y326" s="191">
        <v>25</v>
      </c>
      <c r="Z326" s="192">
        <v>26</v>
      </c>
    </row>
    <row r="327" spans="1:26" s="667" customFormat="1" ht="15.75">
      <c r="A327" s="901" t="s">
        <v>3972</v>
      </c>
      <c r="B327" s="902"/>
      <c r="C327" s="903"/>
      <c r="D327" s="901" t="s">
        <v>3972</v>
      </c>
      <c r="E327" s="902"/>
      <c r="F327" s="903"/>
      <c r="G327" s="898" t="s">
        <v>3972</v>
      </c>
      <c r="H327" s="899"/>
      <c r="I327" s="899"/>
      <c r="J327" s="899"/>
      <c r="K327" s="899"/>
      <c r="L327" s="899"/>
      <c r="M327" s="899"/>
      <c r="N327" s="900"/>
      <c r="O327" s="898" t="s">
        <v>3972</v>
      </c>
      <c r="P327" s="899"/>
      <c r="Q327" s="899"/>
      <c r="R327" s="899"/>
      <c r="S327" s="900"/>
      <c r="T327" s="901" t="s">
        <v>3972</v>
      </c>
      <c r="U327" s="902"/>
      <c r="V327" s="903"/>
      <c r="W327" s="901" t="s">
        <v>3972</v>
      </c>
      <c r="X327" s="902"/>
      <c r="Y327" s="902"/>
      <c r="Z327" s="903"/>
    </row>
    <row r="328" spans="1:26" ht="15.75">
      <c r="A328" s="128">
        <v>1</v>
      </c>
      <c r="B328" s="128" t="s">
        <v>1017</v>
      </c>
      <c r="C328" s="151" t="s">
        <v>4080</v>
      </c>
      <c r="D328" s="128">
        <v>1</v>
      </c>
      <c r="E328" s="128" t="s">
        <v>621</v>
      </c>
      <c r="F328" s="128" t="s">
        <v>4079</v>
      </c>
      <c r="G328" s="363">
        <v>1</v>
      </c>
      <c r="H328" s="363">
        <v>174</v>
      </c>
      <c r="I328" s="363"/>
      <c r="J328" s="363">
        <v>1</v>
      </c>
      <c r="K328" s="363"/>
      <c r="L328" s="860">
        <v>60900</v>
      </c>
      <c r="M328" s="860">
        <v>0</v>
      </c>
      <c r="N328" s="860">
        <v>60900</v>
      </c>
      <c r="O328" s="363">
        <v>1</v>
      </c>
      <c r="P328" s="363"/>
      <c r="Q328" s="383">
        <v>38159</v>
      </c>
      <c r="R328" s="363"/>
      <c r="S328" s="595" t="s">
        <v>622</v>
      </c>
      <c r="T328" s="363">
        <v>1</v>
      </c>
      <c r="U328" s="595" t="s">
        <v>3972</v>
      </c>
      <c r="V328" s="595" t="s">
        <v>3892</v>
      </c>
      <c r="W328" s="363">
        <v>1</v>
      </c>
      <c r="X328" s="690"/>
      <c r="Y328" s="383"/>
      <c r="Z328" s="383"/>
    </row>
    <row r="329" spans="1:26" ht="15.75">
      <c r="A329" s="128">
        <v>2</v>
      </c>
      <c r="B329" s="128" t="s">
        <v>258</v>
      </c>
      <c r="C329" s="128" t="s">
        <v>4081</v>
      </c>
      <c r="D329" s="128">
        <v>2</v>
      </c>
      <c r="E329" s="128" t="s">
        <v>249</v>
      </c>
      <c r="F329" s="363" t="s">
        <v>4082</v>
      </c>
      <c r="G329" s="363">
        <v>2</v>
      </c>
      <c r="H329" s="363">
        <v>65.9</v>
      </c>
      <c r="I329" s="363"/>
      <c r="J329" s="363">
        <v>1</v>
      </c>
      <c r="K329" s="363"/>
      <c r="L329" s="849">
        <v>9200</v>
      </c>
      <c r="M329" s="849">
        <v>9200</v>
      </c>
      <c r="N329" s="844">
        <v>0</v>
      </c>
      <c r="O329" s="363">
        <v>2</v>
      </c>
      <c r="P329" s="363"/>
      <c r="Q329" s="363"/>
      <c r="R329" s="363"/>
      <c r="S329" s="595"/>
      <c r="T329" s="363">
        <v>2</v>
      </c>
      <c r="U329" s="595" t="s">
        <v>3972</v>
      </c>
      <c r="V329" s="595" t="s">
        <v>3892</v>
      </c>
      <c r="W329" s="363">
        <v>2</v>
      </c>
      <c r="X329" s="690"/>
      <c r="Y329" s="146"/>
      <c r="Z329" s="146"/>
    </row>
    <row r="330" spans="1:26" ht="15.75">
      <c r="A330" s="128">
        <v>3</v>
      </c>
      <c r="B330" s="128" t="s">
        <v>259</v>
      </c>
      <c r="C330" s="128" t="s">
        <v>4083</v>
      </c>
      <c r="D330" s="128">
        <v>3</v>
      </c>
      <c r="E330" s="128" t="s">
        <v>249</v>
      </c>
      <c r="F330" s="128" t="s">
        <v>4084</v>
      </c>
      <c r="G330" s="363">
        <v>3</v>
      </c>
      <c r="H330" s="148">
        <v>40.2</v>
      </c>
      <c r="I330" s="363"/>
      <c r="J330" s="363">
        <v>1</v>
      </c>
      <c r="K330" s="363"/>
      <c r="L330" s="849">
        <v>5600</v>
      </c>
      <c r="M330" s="849">
        <v>5600</v>
      </c>
      <c r="N330" s="844">
        <v>0</v>
      </c>
      <c r="O330" s="363">
        <v>3</v>
      </c>
      <c r="P330" s="363"/>
      <c r="Q330" s="363"/>
      <c r="R330" s="363"/>
      <c r="S330" s="595"/>
      <c r="T330" s="363">
        <v>3</v>
      </c>
      <c r="U330" s="595" t="s">
        <v>3972</v>
      </c>
      <c r="V330" s="595" t="s">
        <v>3892</v>
      </c>
      <c r="W330" s="363">
        <v>3</v>
      </c>
      <c r="X330" s="690"/>
      <c r="Y330" s="146"/>
      <c r="Z330" s="146"/>
    </row>
    <row r="331" spans="1:26" ht="63">
      <c r="A331" s="128">
        <v>4</v>
      </c>
      <c r="B331" s="363" t="s">
        <v>260</v>
      </c>
      <c r="C331" s="363" t="s">
        <v>3543</v>
      </c>
      <c r="D331" s="363">
        <v>4</v>
      </c>
      <c r="E331" s="148" t="s">
        <v>3545</v>
      </c>
      <c r="F331" s="363" t="s">
        <v>3544</v>
      </c>
      <c r="G331" s="363">
        <v>4</v>
      </c>
      <c r="H331" s="363"/>
      <c r="I331" s="363">
        <v>2529</v>
      </c>
      <c r="J331" s="363"/>
      <c r="K331" s="363"/>
      <c r="L331" s="843">
        <v>4744856.5</v>
      </c>
      <c r="M331" s="843">
        <v>0</v>
      </c>
      <c r="N331" s="843">
        <v>4744856.5</v>
      </c>
      <c r="O331" s="363">
        <v>4</v>
      </c>
      <c r="P331" s="363"/>
      <c r="Q331" s="881">
        <v>43712</v>
      </c>
      <c r="R331" s="363"/>
      <c r="S331" s="196" t="s">
        <v>3546</v>
      </c>
      <c r="T331" s="363">
        <v>4</v>
      </c>
      <c r="U331" s="595" t="s">
        <v>3972</v>
      </c>
      <c r="V331" s="595" t="s">
        <v>3892</v>
      </c>
      <c r="W331" s="363">
        <v>4</v>
      </c>
      <c r="X331" s="690"/>
      <c r="Y331" s="146"/>
      <c r="Z331" s="146"/>
    </row>
    <row r="332" spans="1:26" ht="15.75">
      <c r="A332" s="128">
        <v>5</v>
      </c>
      <c r="B332" s="668" t="s">
        <v>3974</v>
      </c>
      <c r="C332" s="670" t="s">
        <v>4087</v>
      </c>
      <c r="D332" s="363">
        <v>5</v>
      </c>
      <c r="E332" s="668" t="s">
        <v>4088</v>
      </c>
      <c r="F332" s="668" t="s">
        <v>4089</v>
      </c>
      <c r="G332" s="363">
        <v>5</v>
      </c>
      <c r="H332" s="668"/>
      <c r="I332" s="668"/>
      <c r="J332" s="668"/>
      <c r="K332" s="668" t="s">
        <v>4090</v>
      </c>
      <c r="L332" s="868">
        <v>40484</v>
      </c>
      <c r="M332" s="868"/>
      <c r="N332" s="868"/>
      <c r="O332" s="363">
        <v>5</v>
      </c>
      <c r="P332" s="668">
        <v>153014.32</v>
      </c>
      <c r="Q332" s="385">
        <v>44162</v>
      </c>
      <c r="R332" s="668"/>
      <c r="S332" s="669"/>
      <c r="T332" s="363">
        <v>5</v>
      </c>
      <c r="U332" s="595" t="s">
        <v>3972</v>
      </c>
      <c r="V332" s="595" t="s">
        <v>3892</v>
      </c>
      <c r="W332" s="363">
        <v>5</v>
      </c>
      <c r="X332" s="690"/>
      <c r="Y332" s="188"/>
      <c r="Z332" s="136"/>
    </row>
    <row r="333" spans="1:26" ht="31.5">
      <c r="A333" s="128">
        <v>6</v>
      </c>
      <c r="B333" s="668" t="s">
        <v>3975</v>
      </c>
      <c r="C333" s="670" t="s">
        <v>4087</v>
      </c>
      <c r="D333" s="363">
        <v>6</v>
      </c>
      <c r="E333" s="671" t="s">
        <v>4091</v>
      </c>
      <c r="F333" s="668" t="s">
        <v>4092</v>
      </c>
      <c r="G333" s="363">
        <v>6</v>
      </c>
      <c r="H333" s="668"/>
      <c r="I333" s="668"/>
      <c r="J333" s="668"/>
      <c r="K333" s="668" t="s">
        <v>4090</v>
      </c>
      <c r="L333" s="868">
        <v>36468</v>
      </c>
      <c r="M333" s="868"/>
      <c r="N333" s="868"/>
      <c r="O333" s="363">
        <v>6</v>
      </c>
      <c r="P333" s="668">
        <v>183617.19</v>
      </c>
      <c r="Q333" s="385">
        <v>44165</v>
      </c>
      <c r="R333" s="668"/>
      <c r="S333" s="669"/>
      <c r="T333" s="363">
        <v>6</v>
      </c>
      <c r="U333" s="595" t="s">
        <v>3972</v>
      </c>
      <c r="V333" s="595" t="s">
        <v>3892</v>
      </c>
      <c r="W333" s="363">
        <v>6</v>
      </c>
      <c r="X333" s="690"/>
      <c r="Y333" s="188"/>
      <c r="Z333" s="136"/>
    </row>
    <row r="334" spans="1:26" ht="31.5">
      <c r="A334" s="128">
        <v>7</v>
      </c>
      <c r="B334" s="668" t="s">
        <v>3976</v>
      </c>
      <c r="C334" s="670" t="s">
        <v>4087</v>
      </c>
      <c r="D334" s="363">
        <v>7</v>
      </c>
      <c r="E334" s="671" t="s">
        <v>4093</v>
      </c>
      <c r="F334" s="668" t="s">
        <v>4094</v>
      </c>
      <c r="G334" s="363">
        <v>7</v>
      </c>
      <c r="H334" s="668"/>
      <c r="I334" s="668"/>
      <c r="J334" s="668"/>
      <c r="K334" s="668" t="s">
        <v>4090</v>
      </c>
      <c r="L334" s="868">
        <v>1</v>
      </c>
      <c r="M334" s="868"/>
      <c r="N334" s="868"/>
      <c r="O334" s="363">
        <v>7</v>
      </c>
      <c r="P334" s="668">
        <v>153014.32</v>
      </c>
      <c r="Q334" s="385">
        <v>44165</v>
      </c>
      <c r="R334" s="668"/>
      <c r="S334" s="669"/>
      <c r="T334" s="363">
        <v>7</v>
      </c>
      <c r="U334" s="595" t="s">
        <v>3972</v>
      </c>
      <c r="V334" s="595" t="s">
        <v>3892</v>
      </c>
      <c r="W334" s="363">
        <v>7</v>
      </c>
      <c r="X334" s="690"/>
      <c r="Y334" s="188"/>
      <c r="Z334" s="136"/>
    </row>
    <row r="335" spans="1:26" ht="31.5">
      <c r="A335" s="128">
        <v>8</v>
      </c>
      <c r="B335" s="668" t="s">
        <v>3977</v>
      </c>
      <c r="C335" s="670" t="s">
        <v>4087</v>
      </c>
      <c r="D335" s="363">
        <v>8</v>
      </c>
      <c r="E335" s="671" t="s">
        <v>4095</v>
      </c>
      <c r="F335" s="668" t="s">
        <v>4096</v>
      </c>
      <c r="G335" s="363">
        <v>8</v>
      </c>
      <c r="H335" s="668"/>
      <c r="I335" s="668"/>
      <c r="J335" s="668"/>
      <c r="K335" s="668" t="s">
        <v>4090</v>
      </c>
      <c r="L335" s="868">
        <v>1</v>
      </c>
      <c r="M335" s="868"/>
      <c r="N335" s="868"/>
      <c r="O335" s="363">
        <v>8</v>
      </c>
      <c r="P335" s="668">
        <v>137712.89</v>
      </c>
      <c r="Q335" s="385">
        <v>44165</v>
      </c>
      <c r="R335" s="668"/>
      <c r="S335" s="669"/>
      <c r="T335" s="363">
        <v>8</v>
      </c>
      <c r="U335" s="595" t="s">
        <v>3972</v>
      </c>
      <c r="V335" s="595" t="s">
        <v>3892</v>
      </c>
      <c r="W335" s="363">
        <v>8</v>
      </c>
      <c r="X335" s="690"/>
      <c r="Y335" s="188"/>
      <c r="Z335" s="136"/>
    </row>
    <row r="336" spans="1:26" ht="15.75">
      <c r="A336" s="128">
        <v>9</v>
      </c>
      <c r="B336" s="668" t="s">
        <v>3978</v>
      </c>
      <c r="C336" s="670" t="s">
        <v>4087</v>
      </c>
      <c r="D336" s="363">
        <v>9</v>
      </c>
      <c r="E336" s="671" t="s">
        <v>4097</v>
      </c>
      <c r="F336" s="668" t="s">
        <v>4098</v>
      </c>
      <c r="G336" s="363">
        <v>9</v>
      </c>
      <c r="H336" s="668"/>
      <c r="I336" s="668"/>
      <c r="J336" s="668"/>
      <c r="K336" s="668" t="s">
        <v>4099</v>
      </c>
      <c r="L336" s="868">
        <v>32130</v>
      </c>
      <c r="M336" s="868"/>
      <c r="N336" s="868"/>
      <c r="O336" s="363">
        <v>9</v>
      </c>
      <c r="P336" s="668">
        <v>137712.89</v>
      </c>
      <c r="Q336" s="385">
        <v>44165</v>
      </c>
      <c r="R336" s="668"/>
      <c r="S336" s="669"/>
      <c r="T336" s="363">
        <v>9</v>
      </c>
      <c r="U336" s="595" t="s">
        <v>3972</v>
      </c>
      <c r="V336" s="595" t="s">
        <v>3892</v>
      </c>
      <c r="W336" s="363">
        <v>9</v>
      </c>
      <c r="X336" s="669"/>
      <c r="Y336" s="136"/>
      <c r="Z336" s="136"/>
    </row>
    <row r="337" spans="1:26" ht="15.75">
      <c r="A337" s="128">
        <v>10</v>
      </c>
      <c r="B337" s="668" t="s">
        <v>3979</v>
      </c>
      <c r="C337" s="670" t="s">
        <v>4087</v>
      </c>
      <c r="D337" s="363">
        <v>10</v>
      </c>
      <c r="E337" s="668" t="s">
        <v>2411</v>
      </c>
      <c r="F337" s="668" t="s">
        <v>4100</v>
      </c>
      <c r="G337" s="363">
        <v>10</v>
      </c>
      <c r="H337" s="668"/>
      <c r="I337" s="668"/>
      <c r="J337" s="668"/>
      <c r="K337" s="668" t="s">
        <v>4099</v>
      </c>
      <c r="L337" s="868">
        <v>1</v>
      </c>
      <c r="M337" s="868"/>
      <c r="N337" s="868"/>
      <c r="O337" s="363">
        <v>10</v>
      </c>
      <c r="P337" s="668">
        <v>137712.89</v>
      </c>
      <c r="Q337" s="385">
        <v>44165</v>
      </c>
      <c r="R337" s="668"/>
      <c r="S337" s="669"/>
      <c r="T337" s="363">
        <v>10</v>
      </c>
      <c r="U337" s="595" t="s">
        <v>3972</v>
      </c>
      <c r="V337" s="595" t="s">
        <v>3892</v>
      </c>
      <c r="W337" s="363">
        <v>10</v>
      </c>
      <c r="X337" s="669"/>
      <c r="Y337" s="136"/>
      <c r="Z337" s="136"/>
    </row>
    <row r="338" spans="1:26" ht="15.75">
      <c r="A338" s="128">
        <v>11</v>
      </c>
      <c r="B338" s="668" t="s">
        <v>3980</v>
      </c>
      <c r="C338" s="670" t="s">
        <v>4101</v>
      </c>
      <c r="D338" s="363">
        <v>11</v>
      </c>
      <c r="E338" s="668" t="s">
        <v>4097</v>
      </c>
      <c r="F338" s="668" t="s">
        <v>4102</v>
      </c>
      <c r="G338" s="363">
        <v>11</v>
      </c>
      <c r="H338" s="668"/>
      <c r="I338" s="668"/>
      <c r="J338" s="668"/>
      <c r="K338" s="668" t="s">
        <v>4103</v>
      </c>
      <c r="L338" s="868">
        <v>1</v>
      </c>
      <c r="M338" s="868"/>
      <c r="N338" s="868"/>
      <c r="O338" s="363">
        <v>11</v>
      </c>
      <c r="P338" s="668">
        <v>99414.6</v>
      </c>
      <c r="Q338" s="385">
        <v>44165</v>
      </c>
      <c r="R338" s="668"/>
      <c r="S338" s="669"/>
      <c r="T338" s="363">
        <v>11</v>
      </c>
      <c r="U338" s="595" t="s">
        <v>3972</v>
      </c>
      <c r="V338" s="595" t="s">
        <v>3892</v>
      </c>
      <c r="W338" s="363">
        <v>11</v>
      </c>
      <c r="X338" s="669"/>
      <c r="Y338" s="136"/>
      <c r="Z338" s="136"/>
    </row>
    <row r="339" spans="1:26" ht="31.5">
      <c r="A339" s="128">
        <v>12</v>
      </c>
      <c r="B339" s="668" t="s">
        <v>3981</v>
      </c>
      <c r="C339" s="670" t="s">
        <v>4101</v>
      </c>
      <c r="D339" s="363">
        <v>12</v>
      </c>
      <c r="E339" s="671" t="s">
        <v>85</v>
      </c>
      <c r="F339" s="668" t="s">
        <v>4104</v>
      </c>
      <c r="G339" s="363">
        <v>12</v>
      </c>
      <c r="H339" s="668"/>
      <c r="I339" s="668"/>
      <c r="J339" s="668"/>
      <c r="K339" s="668" t="s">
        <v>4105</v>
      </c>
      <c r="L339" s="868">
        <v>32612</v>
      </c>
      <c r="M339" s="868"/>
      <c r="N339" s="868"/>
      <c r="O339" s="363">
        <v>12</v>
      </c>
      <c r="P339" s="668">
        <v>113616.69</v>
      </c>
      <c r="Q339" s="385">
        <v>44165</v>
      </c>
      <c r="R339" s="668"/>
      <c r="S339" s="669"/>
      <c r="T339" s="363">
        <v>12</v>
      </c>
      <c r="U339" s="595" t="s">
        <v>3972</v>
      </c>
      <c r="V339" s="595" t="s">
        <v>3892</v>
      </c>
      <c r="W339" s="363">
        <v>12</v>
      </c>
      <c r="X339" s="669"/>
      <c r="Y339" s="136"/>
      <c r="Z339" s="136"/>
    </row>
    <row r="340" spans="1:26" ht="15.75">
      <c r="A340" s="128">
        <v>13</v>
      </c>
      <c r="B340" s="668" t="s">
        <v>3982</v>
      </c>
      <c r="C340" s="670" t="s">
        <v>4101</v>
      </c>
      <c r="D340" s="363">
        <v>13</v>
      </c>
      <c r="E340" s="668" t="s">
        <v>2411</v>
      </c>
      <c r="F340" s="668" t="s">
        <v>4106</v>
      </c>
      <c r="G340" s="363">
        <v>13</v>
      </c>
      <c r="H340" s="668"/>
      <c r="I340" s="668"/>
      <c r="J340" s="668"/>
      <c r="K340" s="668" t="s">
        <v>4103</v>
      </c>
      <c r="L340" s="868">
        <v>38556</v>
      </c>
      <c r="M340" s="868"/>
      <c r="N340" s="868"/>
      <c r="O340" s="363">
        <v>13</v>
      </c>
      <c r="P340" s="668">
        <v>99414.6</v>
      </c>
      <c r="Q340" s="385">
        <v>44165</v>
      </c>
      <c r="R340" s="668"/>
      <c r="S340" s="669"/>
      <c r="T340" s="363">
        <v>13</v>
      </c>
      <c r="U340" s="595" t="s">
        <v>3972</v>
      </c>
      <c r="V340" s="595" t="s">
        <v>3892</v>
      </c>
      <c r="W340" s="363">
        <v>13</v>
      </c>
      <c r="X340" s="669"/>
      <c r="Y340" s="136"/>
      <c r="Z340" s="136"/>
    </row>
    <row r="341" spans="1:26" ht="15.75">
      <c r="A341" s="128">
        <v>14</v>
      </c>
      <c r="B341" s="668" t="s">
        <v>3983</v>
      </c>
      <c r="C341" s="670" t="s">
        <v>58</v>
      </c>
      <c r="D341" s="363">
        <v>14</v>
      </c>
      <c r="E341" s="671" t="s">
        <v>4107</v>
      </c>
      <c r="F341" s="668" t="s">
        <v>4108</v>
      </c>
      <c r="G341" s="363">
        <v>14</v>
      </c>
      <c r="H341" s="668"/>
      <c r="I341" s="668">
        <v>1000</v>
      </c>
      <c r="J341" s="668"/>
      <c r="K341" s="668"/>
      <c r="L341" s="868">
        <v>143561</v>
      </c>
      <c r="M341" s="868"/>
      <c r="N341" s="868"/>
      <c r="O341" s="363">
        <v>14</v>
      </c>
      <c r="P341" s="668">
        <v>454647.32</v>
      </c>
      <c r="Q341" s="385">
        <v>44162</v>
      </c>
      <c r="R341" s="668"/>
      <c r="S341" s="669"/>
      <c r="T341" s="363">
        <v>14</v>
      </c>
      <c r="U341" s="595" t="s">
        <v>3972</v>
      </c>
      <c r="V341" s="595" t="s">
        <v>3892</v>
      </c>
      <c r="W341" s="363">
        <v>14</v>
      </c>
      <c r="X341" s="669"/>
      <c r="Y341" s="136"/>
      <c r="Z341" s="136"/>
    </row>
    <row r="342" spans="1:26" ht="31.5">
      <c r="A342" s="128">
        <v>15</v>
      </c>
      <c r="B342" s="668" t="s">
        <v>3984</v>
      </c>
      <c r="C342" s="670" t="s">
        <v>58</v>
      </c>
      <c r="D342" s="363">
        <v>15</v>
      </c>
      <c r="E342" s="671" t="s">
        <v>4109</v>
      </c>
      <c r="F342" s="668" t="s">
        <v>4110</v>
      </c>
      <c r="G342" s="363">
        <v>15</v>
      </c>
      <c r="H342" s="668"/>
      <c r="I342" s="668">
        <v>400</v>
      </c>
      <c r="J342" s="668"/>
      <c r="K342" s="668"/>
      <c r="L342" s="868">
        <v>1</v>
      </c>
      <c r="M342" s="868"/>
      <c r="N342" s="868"/>
      <c r="O342" s="363">
        <v>15</v>
      </c>
      <c r="P342" s="668">
        <v>136394.2</v>
      </c>
      <c r="Q342" s="385">
        <v>42669</v>
      </c>
      <c r="R342" s="668"/>
      <c r="S342" s="669"/>
      <c r="T342" s="363">
        <v>15</v>
      </c>
      <c r="U342" s="595" t="s">
        <v>3972</v>
      </c>
      <c r="V342" s="595" t="s">
        <v>3892</v>
      </c>
      <c r="W342" s="363">
        <v>15</v>
      </c>
      <c r="X342" s="669"/>
      <c r="Y342" s="136"/>
      <c r="Z342" s="136"/>
    </row>
    <row r="343" spans="1:26" ht="31.5">
      <c r="A343" s="128">
        <v>16</v>
      </c>
      <c r="B343" s="668" t="s">
        <v>3985</v>
      </c>
      <c r="C343" s="670" t="s">
        <v>58</v>
      </c>
      <c r="D343" s="363">
        <v>16</v>
      </c>
      <c r="E343" s="671" t="s">
        <v>4111</v>
      </c>
      <c r="F343" s="668" t="s">
        <v>4112</v>
      </c>
      <c r="G343" s="363">
        <v>16</v>
      </c>
      <c r="H343" s="668"/>
      <c r="I343" s="668">
        <v>2500</v>
      </c>
      <c r="J343" s="668"/>
      <c r="K343" s="668"/>
      <c r="L343" s="868">
        <v>1</v>
      </c>
      <c r="M343" s="868"/>
      <c r="N343" s="868"/>
      <c r="O343" s="363">
        <v>16</v>
      </c>
      <c r="P343" s="668">
        <v>852463.73</v>
      </c>
      <c r="Q343" s="385">
        <v>44165</v>
      </c>
      <c r="R343" s="668"/>
      <c r="S343" s="669"/>
      <c r="T343" s="363">
        <v>16</v>
      </c>
      <c r="U343" s="595" t="s">
        <v>3972</v>
      </c>
      <c r="V343" s="595" t="s">
        <v>3892</v>
      </c>
      <c r="W343" s="363">
        <v>16</v>
      </c>
      <c r="X343" s="669"/>
      <c r="Y343" s="136"/>
      <c r="Z343" s="136"/>
    </row>
    <row r="344" spans="1:26" ht="31.5">
      <c r="A344" s="128">
        <v>17</v>
      </c>
      <c r="B344" s="668" t="s">
        <v>3986</v>
      </c>
      <c r="C344" s="670" t="s">
        <v>58</v>
      </c>
      <c r="D344" s="363">
        <v>17</v>
      </c>
      <c r="E344" s="671" t="s">
        <v>4113</v>
      </c>
      <c r="F344" s="668" t="s">
        <v>4114</v>
      </c>
      <c r="G344" s="363">
        <v>17</v>
      </c>
      <c r="H344" s="668"/>
      <c r="I344" s="668">
        <v>1500</v>
      </c>
      <c r="J344" s="668"/>
      <c r="K344" s="668"/>
      <c r="L344" s="868">
        <v>1</v>
      </c>
      <c r="M344" s="868"/>
      <c r="N344" s="868"/>
      <c r="O344" s="363">
        <v>17</v>
      </c>
      <c r="P344" s="668">
        <v>511478.24</v>
      </c>
      <c r="Q344" s="385">
        <v>44165</v>
      </c>
      <c r="R344" s="668"/>
      <c r="S344" s="669"/>
      <c r="T344" s="363">
        <v>17</v>
      </c>
      <c r="U344" s="595" t="s">
        <v>3972</v>
      </c>
      <c r="V344" s="595" t="s">
        <v>3892</v>
      </c>
      <c r="W344" s="363">
        <v>17</v>
      </c>
      <c r="X344" s="669"/>
      <c r="Y344" s="136"/>
      <c r="Z344" s="136"/>
    </row>
    <row r="345" spans="1:26" ht="24" customHeight="1">
      <c r="A345" s="128">
        <v>18</v>
      </c>
      <c r="B345" s="125" t="s">
        <v>3987</v>
      </c>
      <c r="C345" s="382" t="s">
        <v>58</v>
      </c>
      <c r="D345" s="128">
        <v>18</v>
      </c>
      <c r="E345" s="125" t="s">
        <v>4115</v>
      </c>
      <c r="F345" s="125" t="s">
        <v>4116</v>
      </c>
      <c r="G345" s="363">
        <v>18</v>
      </c>
      <c r="H345" s="668"/>
      <c r="I345" s="668">
        <v>1200</v>
      </c>
      <c r="J345" s="668"/>
      <c r="K345" s="668"/>
      <c r="L345" s="868">
        <v>2410</v>
      </c>
      <c r="M345" s="868"/>
      <c r="N345" s="868"/>
      <c r="O345" s="363">
        <v>18</v>
      </c>
      <c r="P345" s="668">
        <v>409182.59</v>
      </c>
      <c r="Q345" s="385">
        <v>44165</v>
      </c>
      <c r="R345" s="668"/>
      <c r="S345" s="669"/>
      <c r="T345" s="363">
        <v>18</v>
      </c>
      <c r="U345" s="595" t="s">
        <v>3972</v>
      </c>
      <c r="V345" s="595" t="s">
        <v>3892</v>
      </c>
      <c r="W345" s="363">
        <v>18</v>
      </c>
      <c r="X345" s="669"/>
      <c r="Y345" s="136"/>
      <c r="Z345" s="136"/>
    </row>
    <row r="346" spans="1:26" ht="15.75">
      <c r="A346" s="128">
        <v>19</v>
      </c>
      <c r="B346" s="125" t="s">
        <v>3988</v>
      </c>
      <c r="C346" s="382" t="s">
        <v>58</v>
      </c>
      <c r="D346" s="128">
        <v>19</v>
      </c>
      <c r="E346" s="125" t="s">
        <v>4088</v>
      </c>
      <c r="F346" s="125" t="s">
        <v>4117</v>
      </c>
      <c r="G346" s="363">
        <v>19</v>
      </c>
      <c r="H346" s="668"/>
      <c r="I346" s="668">
        <v>1200</v>
      </c>
      <c r="J346" s="668"/>
      <c r="K346" s="668"/>
      <c r="L346" s="868">
        <v>1928</v>
      </c>
      <c r="M346" s="868"/>
      <c r="N346" s="868"/>
      <c r="O346" s="363">
        <v>19</v>
      </c>
      <c r="P346" s="668">
        <v>409182.59</v>
      </c>
      <c r="Q346" s="385">
        <v>44165</v>
      </c>
      <c r="R346" s="668"/>
      <c r="S346" s="669"/>
      <c r="T346" s="363">
        <v>19</v>
      </c>
      <c r="U346" s="595" t="s">
        <v>3972</v>
      </c>
      <c r="V346" s="595" t="s">
        <v>3892</v>
      </c>
      <c r="W346" s="363">
        <v>19</v>
      </c>
      <c r="X346" s="669"/>
      <c r="Y346" s="136"/>
      <c r="Z346" s="136"/>
    </row>
    <row r="347" spans="1:26" ht="31.5">
      <c r="A347" s="128">
        <v>20</v>
      </c>
      <c r="B347" s="668" t="s">
        <v>3989</v>
      </c>
      <c r="C347" s="670" t="s">
        <v>58</v>
      </c>
      <c r="D347" s="128">
        <v>20</v>
      </c>
      <c r="E347" s="384" t="s">
        <v>4118</v>
      </c>
      <c r="F347" s="668" t="s">
        <v>4119</v>
      </c>
      <c r="G347" s="363">
        <v>20</v>
      </c>
      <c r="H347" s="668"/>
      <c r="I347" s="668">
        <v>500</v>
      </c>
      <c r="J347" s="668"/>
      <c r="K347" s="668"/>
      <c r="L347" s="868">
        <v>1</v>
      </c>
      <c r="M347" s="868"/>
      <c r="N347" s="868"/>
      <c r="O347" s="363">
        <v>20</v>
      </c>
      <c r="P347" s="668">
        <v>170492.75</v>
      </c>
      <c r="Q347" s="385">
        <v>44165</v>
      </c>
      <c r="R347" s="668"/>
      <c r="S347" s="669"/>
      <c r="T347" s="363">
        <v>20</v>
      </c>
      <c r="U347" s="595" t="s">
        <v>3972</v>
      </c>
      <c r="V347" s="595" t="s">
        <v>3892</v>
      </c>
      <c r="W347" s="363">
        <v>20</v>
      </c>
      <c r="X347" s="669"/>
      <c r="Y347" s="136"/>
      <c r="Z347" s="136"/>
    </row>
    <row r="348" spans="1:26" ht="31.5">
      <c r="A348" s="128">
        <v>21</v>
      </c>
      <c r="B348" s="668" t="s">
        <v>3990</v>
      </c>
      <c r="C348" s="382" t="s">
        <v>58</v>
      </c>
      <c r="D348" s="128">
        <v>21</v>
      </c>
      <c r="E348" s="384" t="s">
        <v>4120</v>
      </c>
      <c r="F348" s="668" t="s">
        <v>4121</v>
      </c>
      <c r="G348" s="363">
        <v>21</v>
      </c>
      <c r="H348" s="668"/>
      <c r="I348" s="668">
        <v>1500</v>
      </c>
      <c r="J348" s="668"/>
      <c r="K348" s="668"/>
      <c r="L348" s="868">
        <v>539261</v>
      </c>
      <c r="M348" s="868"/>
      <c r="N348" s="868"/>
      <c r="O348" s="363">
        <v>21</v>
      </c>
      <c r="P348" s="668">
        <v>511478.24</v>
      </c>
      <c r="Q348" s="385">
        <v>44166</v>
      </c>
      <c r="R348" s="668"/>
      <c r="S348" s="669"/>
      <c r="T348" s="363">
        <v>21</v>
      </c>
      <c r="U348" s="595" t="s">
        <v>3972</v>
      </c>
      <c r="V348" s="595" t="s">
        <v>3892</v>
      </c>
      <c r="W348" s="363">
        <v>21</v>
      </c>
      <c r="X348" s="669"/>
      <c r="Y348" s="136"/>
      <c r="Z348" s="136"/>
    </row>
    <row r="349" spans="1:26" ht="31.5">
      <c r="A349" s="128">
        <v>22</v>
      </c>
      <c r="B349" s="668" t="s">
        <v>3991</v>
      </c>
      <c r="C349" s="382" t="s">
        <v>58</v>
      </c>
      <c r="D349" s="128">
        <v>22</v>
      </c>
      <c r="E349" s="384" t="s">
        <v>4120</v>
      </c>
      <c r="F349" s="668" t="s">
        <v>4122</v>
      </c>
      <c r="G349" s="363">
        <v>22</v>
      </c>
      <c r="H349" s="668"/>
      <c r="I349" s="668">
        <v>1300</v>
      </c>
      <c r="J349" s="668"/>
      <c r="K349" s="668"/>
      <c r="L349" s="868">
        <v>467359</v>
      </c>
      <c r="M349" s="868"/>
      <c r="N349" s="868"/>
      <c r="O349" s="363">
        <v>22</v>
      </c>
      <c r="P349" s="668">
        <v>443281.14</v>
      </c>
      <c r="Q349" s="385">
        <v>44166</v>
      </c>
      <c r="R349" s="668"/>
      <c r="S349" s="669"/>
      <c r="T349" s="363">
        <v>22</v>
      </c>
      <c r="U349" s="595" t="s">
        <v>3972</v>
      </c>
      <c r="V349" s="595" t="s">
        <v>3892</v>
      </c>
      <c r="W349" s="363">
        <v>22</v>
      </c>
      <c r="X349" s="669"/>
      <c r="Y349" s="136"/>
      <c r="Z349" s="136"/>
    </row>
    <row r="350" spans="1:26" ht="31.5">
      <c r="A350" s="363">
        <v>23</v>
      </c>
      <c r="B350" s="668" t="s">
        <v>3992</v>
      </c>
      <c r="C350" s="382" t="s">
        <v>58</v>
      </c>
      <c r="D350" s="363">
        <v>23</v>
      </c>
      <c r="E350" s="384" t="s">
        <v>4123</v>
      </c>
      <c r="F350" s="668" t="s">
        <v>4124</v>
      </c>
      <c r="G350" s="363">
        <v>23</v>
      </c>
      <c r="H350" s="668"/>
      <c r="I350" s="668">
        <v>2100</v>
      </c>
      <c r="J350" s="668"/>
      <c r="K350" s="668"/>
      <c r="L350" s="868">
        <v>755741</v>
      </c>
      <c r="M350" s="868"/>
      <c r="N350" s="868"/>
      <c r="O350" s="363">
        <v>23</v>
      </c>
      <c r="P350" s="668">
        <v>716069.53</v>
      </c>
      <c r="Q350" s="385">
        <v>44166</v>
      </c>
      <c r="R350" s="668"/>
      <c r="S350" s="669"/>
      <c r="T350" s="363">
        <v>23</v>
      </c>
      <c r="U350" s="595" t="s">
        <v>3972</v>
      </c>
      <c r="V350" s="595" t="s">
        <v>3892</v>
      </c>
      <c r="W350" s="363">
        <v>23</v>
      </c>
      <c r="X350" s="669"/>
      <c r="Y350" s="136"/>
      <c r="Z350" s="136"/>
    </row>
    <row r="351" spans="1:26" ht="31.5">
      <c r="A351" s="128">
        <v>24</v>
      </c>
      <c r="B351" s="668" t="s">
        <v>3993</v>
      </c>
      <c r="C351" s="382" t="s">
        <v>4125</v>
      </c>
      <c r="D351" s="128">
        <v>24</v>
      </c>
      <c r="E351" s="384" t="s">
        <v>4120</v>
      </c>
      <c r="F351" s="668" t="s">
        <v>4126</v>
      </c>
      <c r="G351" s="363">
        <v>24</v>
      </c>
      <c r="H351" s="668"/>
      <c r="I351" s="668"/>
      <c r="J351" s="668"/>
      <c r="K351" s="668" t="s">
        <v>4127</v>
      </c>
      <c r="L351" s="868">
        <v>244470</v>
      </c>
      <c r="M351" s="868"/>
      <c r="N351" s="868"/>
      <c r="O351" s="363">
        <v>24</v>
      </c>
      <c r="P351" s="668">
        <v>137712.89</v>
      </c>
      <c r="Q351" s="385">
        <v>44166</v>
      </c>
      <c r="R351" s="668"/>
      <c r="S351" s="669"/>
      <c r="T351" s="363">
        <v>24</v>
      </c>
      <c r="U351" s="595" t="s">
        <v>3972</v>
      </c>
      <c r="V351" s="595" t="s">
        <v>3892</v>
      </c>
      <c r="W351" s="363">
        <v>24</v>
      </c>
      <c r="X351" s="669"/>
      <c r="Y351" s="136"/>
      <c r="Z351" s="136"/>
    </row>
    <row r="352" spans="1:26" ht="31.5">
      <c r="A352" s="128">
        <v>25</v>
      </c>
      <c r="B352" s="668" t="s">
        <v>3994</v>
      </c>
      <c r="C352" s="382" t="s">
        <v>4125</v>
      </c>
      <c r="D352" s="128">
        <v>25</v>
      </c>
      <c r="E352" s="384" t="s">
        <v>4123</v>
      </c>
      <c r="F352" s="668" t="s">
        <v>4128</v>
      </c>
      <c r="G352" s="363">
        <v>25</v>
      </c>
      <c r="H352" s="668"/>
      <c r="I352" s="668"/>
      <c r="J352" s="668"/>
      <c r="K352" s="668" t="s">
        <v>4127</v>
      </c>
      <c r="L352" s="868">
        <v>448939</v>
      </c>
      <c r="M352" s="868"/>
      <c r="N352" s="868"/>
      <c r="O352" s="363">
        <v>25</v>
      </c>
      <c r="P352" s="668">
        <v>241406.22</v>
      </c>
      <c r="Q352" s="385">
        <v>44166</v>
      </c>
      <c r="R352" s="668"/>
      <c r="S352" s="669"/>
      <c r="T352" s="363">
        <v>25</v>
      </c>
      <c r="U352" s="595" t="s">
        <v>3972</v>
      </c>
      <c r="V352" s="595" t="s">
        <v>3892</v>
      </c>
      <c r="W352" s="363">
        <v>25</v>
      </c>
      <c r="X352" s="669"/>
      <c r="Y352" s="136"/>
      <c r="Z352" s="136"/>
    </row>
    <row r="353" spans="1:26" ht="33" customHeight="1">
      <c r="A353" s="363">
        <v>26</v>
      </c>
      <c r="B353" s="668" t="s">
        <v>3995</v>
      </c>
      <c r="C353" s="670" t="s">
        <v>4129</v>
      </c>
      <c r="D353" s="363">
        <v>26</v>
      </c>
      <c r="E353" s="671" t="s">
        <v>4120</v>
      </c>
      <c r="F353" s="668" t="s">
        <v>4130</v>
      </c>
      <c r="G353" s="363">
        <v>26</v>
      </c>
      <c r="H353" s="668"/>
      <c r="I353" s="668"/>
      <c r="J353" s="668"/>
      <c r="K353" s="671" t="s">
        <v>4131</v>
      </c>
      <c r="L353" s="868">
        <v>0</v>
      </c>
      <c r="M353" s="868"/>
      <c r="N353" s="868"/>
      <c r="O353" s="363">
        <v>26</v>
      </c>
      <c r="P353" s="668">
        <v>259946.11</v>
      </c>
      <c r="Q353" s="385">
        <v>44165</v>
      </c>
      <c r="R353" s="668"/>
      <c r="S353" s="669"/>
      <c r="T353" s="363">
        <v>26</v>
      </c>
      <c r="U353" s="595" t="s">
        <v>3972</v>
      </c>
      <c r="V353" s="595" t="s">
        <v>3892</v>
      </c>
      <c r="W353" s="363">
        <v>26</v>
      </c>
      <c r="X353" s="669"/>
      <c r="Y353" s="136"/>
      <c r="Z353" s="136"/>
    </row>
    <row r="354" spans="1:26" ht="31.5" customHeight="1">
      <c r="A354" s="363">
        <v>27</v>
      </c>
      <c r="B354" s="668" t="s">
        <v>3996</v>
      </c>
      <c r="C354" s="670" t="s">
        <v>4129</v>
      </c>
      <c r="D354" s="363">
        <v>27</v>
      </c>
      <c r="E354" s="671" t="s">
        <v>4123</v>
      </c>
      <c r="F354" s="668" t="s">
        <v>4132</v>
      </c>
      <c r="G354" s="363">
        <v>27</v>
      </c>
      <c r="H354" s="668"/>
      <c r="I354" s="668"/>
      <c r="J354" s="668"/>
      <c r="K354" s="671" t="s">
        <v>4133</v>
      </c>
      <c r="L354" s="868">
        <v>584497</v>
      </c>
      <c r="M354" s="868"/>
      <c r="N354" s="868"/>
      <c r="O354" s="363">
        <v>27</v>
      </c>
      <c r="P354" s="668">
        <v>99414.6</v>
      </c>
      <c r="Q354" s="385">
        <v>44166</v>
      </c>
      <c r="R354" s="668"/>
      <c r="S354" s="669"/>
      <c r="T354" s="363">
        <v>27</v>
      </c>
      <c r="U354" s="595" t="s">
        <v>3972</v>
      </c>
      <c r="V354" s="595" t="s">
        <v>3892</v>
      </c>
      <c r="W354" s="363">
        <v>27</v>
      </c>
      <c r="X354" s="669"/>
      <c r="Y354" s="136"/>
      <c r="Z354" s="136"/>
    </row>
    <row r="355" spans="1:26" ht="78.75">
      <c r="A355" s="363">
        <v>28</v>
      </c>
      <c r="B355" s="668" t="s">
        <v>3997</v>
      </c>
      <c r="C355" s="691" t="s">
        <v>4134</v>
      </c>
      <c r="D355" s="363">
        <v>28</v>
      </c>
      <c r="E355" s="671" t="s">
        <v>4135</v>
      </c>
      <c r="F355" s="125" t="s">
        <v>4136</v>
      </c>
      <c r="G355" s="363">
        <v>28</v>
      </c>
      <c r="H355" s="668"/>
      <c r="I355" s="668">
        <v>4766</v>
      </c>
      <c r="J355" s="668"/>
      <c r="K355" s="668"/>
      <c r="L355" s="868">
        <v>8211387.5</v>
      </c>
      <c r="M355" s="868"/>
      <c r="N355" s="868"/>
      <c r="O355" s="363">
        <v>28</v>
      </c>
      <c r="P355" s="668">
        <v>8486825.82</v>
      </c>
      <c r="Q355" s="385"/>
      <c r="R355" s="668"/>
      <c r="S355" s="669"/>
      <c r="T355" s="363">
        <v>28</v>
      </c>
      <c r="U355" s="595" t="s">
        <v>3972</v>
      </c>
      <c r="V355" s="595" t="s">
        <v>3892</v>
      </c>
      <c r="W355" s="363">
        <v>28</v>
      </c>
      <c r="X355" s="669"/>
      <c r="Y355" s="136"/>
      <c r="Z355" s="136"/>
    </row>
    <row r="356" spans="1:26" ht="31.5">
      <c r="A356" s="128">
        <v>29</v>
      </c>
      <c r="B356" s="668" t="s">
        <v>3998</v>
      </c>
      <c r="C356" s="382" t="s">
        <v>58</v>
      </c>
      <c r="D356" s="128">
        <v>29</v>
      </c>
      <c r="E356" s="384" t="s">
        <v>4137</v>
      </c>
      <c r="F356" s="125" t="s">
        <v>4138</v>
      </c>
      <c r="G356" s="363">
        <v>29</v>
      </c>
      <c r="H356" s="668"/>
      <c r="I356" s="668">
        <v>5250</v>
      </c>
      <c r="J356" s="668"/>
      <c r="K356" s="668"/>
      <c r="L356" s="868">
        <v>3349434.9</v>
      </c>
      <c r="M356" s="868"/>
      <c r="N356" s="868"/>
      <c r="O356" s="363">
        <v>29</v>
      </c>
      <c r="P356" s="668">
        <v>1790173.84</v>
      </c>
      <c r="Q356" s="385">
        <v>42594</v>
      </c>
      <c r="R356" s="668"/>
      <c r="S356" s="669"/>
      <c r="T356" s="363">
        <v>29</v>
      </c>
      <c r="U356" s="595" t="s">
        <v>3972</v>
      </c>
      <c r="V356" s="595" t="s">
        <v>3892</v>
      </c>
      <c r="W356" s="363">
        <v>29</v>
      </c>
      <c r="X356" s="669"/>
      <c r="Y356" s="136"/>
      <c r="Z356" s="136"/>
    </row>
    <row r="357" spans="1:26" ht="31.5">
      <c r="A357" s="128">
        <v>30</v>
      </c>
      <c r="B357" s="668" t="s">
        <v>3999</v>
      </c>
      <c r="C357" s="382" t="s">
        <v>4139</v>
      </c>
      <c r="D357" s="128">
        <v>30</v>
      </c>
      <c r="E357" s="384" t="s">
        <v>4140</v>
      </c>
      <c r="F357" s="125" t="s">
        <v>4141</v>
      </c>
      <c r="G357" s="363">
        <v>30</v>
      </c>
      <c r="H357" s="668"/>
      <c r="I357" s="668"/>
      <c r="J357" s="668"/>
      <c r="K357" s="668" t="s">
        <v>4103</v>
      </c>
      <c r="L357" s="868">
        <v>0</v>
      </c>
      <c r="M357" s="868"/>
      <c r="N357" s="868"/>
      <c r="O357" s="363">
        <v>30</v>
      </c>
      <c r="P357" s="668">
        <v>99414.6</v>
      </c>
      <c r="Q357" s="385">
        <v>44167</v>
      </c>
      <c r="R357" s="668"/>
      <c r="S357" s="669"/>
      <c r="T357" s="363">
        <v>30</v>
      </c>
      <c r="U357" s="595" t="s">
        <v>3972</v>
      </c>
      <c r="V357" s="595" t="s">
        <v>3892</v>
      </c>
      <c r="W357" s="363">
        <v>30</v>
      </c>
      <c r="X357" s="669"/>
      <c r="Y357" s="136"/>
      <c r="Z357" s="136"/>
    </row>
    <row r="358" spans="1:26" ht="15.75">
      <c r="A358" s="128">
        <v>31</v>
      </c>
      <c r="B358" s="668" t="s">
        <v>4000</v>
      </c>
      <c r="C358" s="382" t="s">
        <v>4087</v>
      </c>
      <c r="D358" s="128">
        <v>31</v>
      </c>
      <c r="E358" s="125" t="s">
        <v>1266</v>
      </c>
      <c r="F358" s="125" t="s">
        <v>4142</v>
      </c>
      <c r="G358" s="363">
        <v>31</v>
      </c>
      <c r="H358" s="668"/>
      <c r="I358" s="668"/>
      <c r="J358" s="668"/>
      <c r="K358" s="668" t="s">
        <v>4127</v>
      </c>
      <c r="L358" s="868">
        <v>18207</v>
      </c>
      <c r="M358" s="868"/>
      <c r="N358" s="868"/>
      <c r="O358" s="363">
        <v>31</v>
      </c>
      <c r="P358" s="668">
        <v>137712.89</v>
      </c>
      <c r="Q358" s="385">
        <v>44167</v>
      </c>
      <c r="R358" s="668"/>
      <c r="S358" s="669"/>
      <c r="T358" s="363">
        <v>31</v>
      </c>
      <c r="U358" s="595" t="s">
        <v>3972</v>
      </c>
      <c r="V358" s="595" t="s">
        <v>3892</v>
      </c>
      <c r="W358" s="363">
        <v>31</v>
      </c>
      <c r="X358" s="669"/>
      <c r="Y358" s="136"/>
      <c r="Z358" s="136"/>
    </row>
    <row r="359" spans="1:26" ht="31.5">
      <c r="A359" s="128">
        <v>32</v>
      </c>
      <c r="B359" s="668" t="s">
        <v>4001</v>
      </c>
      <c r="C359" s="382" t="s">
        <v>58</v>
      </c>
      <c r="D359" s="128">
        <v>32</v>
      </c>
      <c r="E359" s="384" t="s">
        <v>4143</v>
      </c>
      <c r="F359" s="125" t="s">
        <v>4144</v>
      </c>
      <c r="G359" s="363">
        <v>32</v>
      </c>
      <c r="H359" s="668"/>
      <c r="I359" s="668">
        <v>1560</v>
      </c>
      <c r="J359" s="668"/>
      <c r="K359" s="668"/>
      <c r="L359" s="868">
        <v>73746</v>
      </c>
      <c r="M359" s="868"/>
      <c r="N359" s="868"/>
      <c r="O359" s="363">
        <v>32</v>
      </c>
      <c r="P359" s="668">
        <v>16435500.75</v>
      </c>
      <c r="Q359" s="385">
        <v>44167</v>
      </c>
      <c r="R359" s="668"/>
      <c r="S359" s="669"/>
      <c r="T359" s="363">
        <v>32</v>
      </c>
      <c r="U359" s="595" t="s">
        <v>3972</v>
      </c>
      <c r="V359" s="595" t="s">
        <v>3892</v>
      </c>
      <c r="W359" s="363">
        <v>32</v>
      </c>
      <c r="X359" s="669"/>
      <c r="Y359" s="136"/>
      <c r="Z359" s="136"/>
    </row>
    <row r="360" spans="1:26" ht="31.5">
      <c r="A360" s="128">
        <v>33</v>
      </c>
      <c r="B360" s="668" t="s">
        <v>4002</v>
      </c>
      <c r="C360" s="382" t="s">
        <v>4129</v>
      </c>
      <c r="D360" s="128">
        <v>33</v>
      </c>
      <c r="E360" s="384" t="s">
        <v>4145</v>
      </c>
      <c r="F360" s="668" t="s">
        <v>4146</v>
      </c>
      <c r="G360" s="363">
        <v>33</v>
      </c>
      <c r="H360" s="668">
        <v>60</v>
      </c>
      <c r="I360" s="668"/>
      <c r="J360" s="668"/>
      <c r="K360" s="668"/>
      <c r="L360" s="868">
        <v>57375</v>
      </c>
      <c r="M360" s="868"/>
      <c r="N360" s="868"/>
      <c r="O360" s="363">
        <v>33</v>
      </c>
      <c r="P360" s="668">
        <v>85212.51</v>
      </c>
      <c r="Q360" s="385">
        <v>44167</v>
      </c>
      <c r="R360" s="668"/>
      <c r="S360" s="669"/>
      <c r="T360" s="363">
        <v>33</v>
      </c>
      <c r="U360" s="595" t="s">
        <v>3972</v>
      </c>
      <c r="V360" s="595" t="s">
        <v>3892</v>
      </c>
      <c r="W360" s="363">
        <v>33</v>
      </c>
      <c r="X360" s="669"/>
      <c r="Y360" s="136"/>
      <c r="Z360" s="136"/>
    </row>
    <row r="361" spans="1:26" ht="31.5">
      <c r="A361" s="128">
        <v>34</v>
      </c>
      <c r="B361" s="668" t="s">
        <v>4003</v>
      </c>
      <c r="C361" s="382" t="s">
        <v>4087</v>
      </c>
      <c r="D361" s="128">
        <v>34</v>
      </c>
      <c r="E361" s="384" t="s">
        <v>4145</v>
      </c>
      <c r="F361" s="125" t="s">
        <v>4147</v>
      </c>
      <c r="G361" s="363">
        <v>34</v>
      </c>
      <c r="H361" s="668"/>
      <c r="I361" s="668"/>
      <c r="J361" s="668"/>
      <c r="K361" s="668" t="s">
        <v>4127</v>
      </c>
      <c r="L361" s="868">
        <v>23103</v>
      </c>
      <c r="M361" s="868"/>
      <c r="N361" s="868"/>
      <c r="O361" s="363">
        <v>34</v>
      </c>
      <c r="P361" s="668">
        <v>137712.89</v>
      </c>
      <c r="Q361" s="385">
        <v>44167</v>
      </c>
      <c r="R361" s="668"/>
      <c r="S361" s="669"/>
      <c r="T361" s="363">
        <v>34</v>
      </c>
      <c r="U361" s="595" t="s">
        <v>3972</v>
      </c>
      <c r="V361" s="595" t="s">
        <v>3892</v>
      </c>
      <c r="W361" s="363">
        <v>34</v>
      </c>
      <c r="X361" s="669"/>
      <c r="Y361" s="136"/>
      <c r="Z361" s="136"/>
    </row>
    <row r="362" spans="1:26" ht="31.5">
      <c r="A362" s="128">
        <v>35</v>
      </c>
      <c r="B362" s="668" t="s">
        <v>4004</v>
      </c>
      <c r="C362" s="382" t="s">
        <v>4129</v>
      </c>
      <c r="D362" s="128">
        <v>35</v>
      </c>
      <c r="E362" s="384" t="s">
        <v>4148</v>
      </c>
      <c r="F362" s="125" t="s">
        <v>4149</v>
      </c>
      <c r="G362" s="363">
        <v>35</v>
      </c>
      <c r="H362" s="668"/>
      <c r="I362" s="668"/>
      <c r="J362" s="668"/>
      <c r="K362" s="668" t="s">
        <v>4105</v>
      </c>
      <c r="L362" s="868">
        <v>34119</v>
      </c>
      <c r="M362" s="868"/>
      <c r="N362" s="868"/>
      <c r="O362" s="363">
        <v>35</v>
      </c>
      <c r="P362" s="668">
        <v>126240.76</v>
      </c>
      <c r="Q362" s="385">
        <v>44167</v>
      </c>
      <c r="R362" s="668"/>
      <c r="S362" s="669"/>
      <c r="T362" s="363">
        <v>35</v>
      </c>
      <c r="U362" s="595" t="s">
        <v>3972</v>
      </c>
      <c r="V362" s="595" t="s">
        <v>3892</v>
      </c>
      <c r="W362" s="363">
        <v>35</v>
      </c>
      <c r="X362" s="669"/>
      <c r="Y362" s="136"/>
      <c r="Z362" s="136"/>
    </row>
    <row r="363" spans="1:26" ht="31.5">
      <c r="A363" s="128">
        <v>36</v>
      </c>
      <c r="B363" s="668" t="s">
        <v>4005</v>
      </c>
      <c r="C363" s="382" t="s">
        <v>4087</v>
      </c>
      <c r="D363" s="128">
        <v>36</v>
      </c>
      <c r="E363" s="384" t="s">
        <v>4148</v>
      </c>
      <c r="F363" s="668" t="s">
        <v>4150</v>
      </c>
      <c r="G363" s="363">
        <v>36</v>
      </c>
      <c r="H363" s="668"/>
      <c r="I363" s="668"/>
      <c r="J363" s="668"/>
      <c r="K363" s="668" t="s">
        <v>4151</v>
      </c>
      <c r="L363" s="868">
        <v>0</v>
      </c>
      <c r="M363" s="868"/>
      <c r="N363" s="868"/>
      <c r="O363" s="363">
        <v>36</v>
      </c>
      <c r="P363" s="668">
        <v>153014.32</v>
      </c>
      <c r="Q363" s="385">
        <v>44167</v>
      </c>
      <c r="R363" s="668"/>
      <c r="S363" s="669"/>
      <c r="T363" s="363">
        <v>36</v>
      </c>
      <c r="U363" s="595" t="s">
        <v>3972</v>
      </c>
      <c r="V363" s="595" t="s">
        <v>3892</v>
      </c>
      <c r="W363" s="363">
        <v>36</v>
      </c>
      <c r="X363" s="669"/>
      <c r="Y363" s="136"/>
      <c r="Z363" s="136"/>
    </row>
    <row r="364" spans="1:26" ht="31.5">
      <c r="A364" s="128">
        <v>37</v>
      </c>
      <c r="B364" s="668" t="s">
        <v>4006</v>
      </c>
      <c r="C364" s="382" t="s">
        <v>58</v>
      </c>
      <c r="D364" s="128">
        <v>37</v>
      </c>
      <c r="E364" s="384" t="s">
        <v>4148</v>
      </c>
      <c r="F364" s="125" t="s">
        <v>4153</v>
      </c>
      <c r="G364" s="363">
        <v>37</v>
      </c>
      <c r="H364" s="668"/>
      <c r="I364" s="668">
        <v>1350</v>
      </c>
      <c r="J364" s="668"/>
      <c r="K364" s="668"/>
      <c r="L364" s="868">
        <v>37179</v>
      </c>
      <c r="M364" s="868"/>
      <c r="N364" s="868"/>
      <c r="O364" s="363">
        <v>37</v>
      </c>
      <c r="P364" s="668">
        <v>460330.42</v>
      </c>
      <c r="Q364" s="385">
        <v>44167</v>
      </c>
      <c r="R364" s="668"/>
      <c r="S364" s="669"/>
      <c r="T364" s="363">
        <v>37</v>
      </c>
      <c r="U364" s="595" t="s">
        <v>3972</v>
      </c>
      <c r="V364" s="595" t="s">
        <v>3892</v>
      </c>
      <c r="W364" s="363">
        <v>37</v>
      </c>
      <c r="X364" s="669"/>
      <c r="Y364" s="136"/>
      <c r="Z364" s="136"/>
    </row>
    <row r="365" spans="1:26" ht="15.75">
      <c r="A365" s="128">
        <v>38</v>
      </c>
      <c r="B365" s="668" t="s">
        <v>4007</v>
      </c>
      <c r="C365" s="382" t="s">
        <v>58</v>
      </c>
      <c r="D365" s="128">
        <v>38</v>
      </c>
      <c r="E365" s="125" t="s">
        <v>4152</v>
      </c>
      <c r="F365" s="125" t="s">
        <v>4154</v>
      </c>
      <c r="G365" s="363">
        <v>38</v>
      </c>
      <c r="H365" s="668"/>
      <c r="I365" s="668">
        <v>1543</v>
      </c>
      <c r="J365" s="668"/>
      <c r="K365" s="668"/>
      <c r="L365" s="868">
        <v>2499</v>
      </c>
      <c r="M365" s="868"/>
      <c r="N365" s="868"/>
      <c r="O365" s="363">
        <v>38</v>
      </c>
      <c r="P365" s="668">
        <v>526140.62</v>
      </c>
      <c r="Q365" s="385">
        <v>44167</v>
      </c>
      <c r="R365" s="668"/>
      <c r="S365" s="669"/>
      <c r="T365" s="363">
        <v>38</v>
      </c>
      <c r="U365" s="595" t="s">
        <v>3972</v>
      </c>
      <c r="V365" s="595" t="s">
        <v>3892</v>
      </c>
      <c r="W365" s="363">
        <v>38</v>
      </c>
      <c r="X365" s="669"/>
      <c r="Y365" s="136"/>
      <c r="Z365" s="136"/>
    </row>
    <row r="366" spans="1:26" ht="15.75">
      <c r="A366" s="128">
        <v>39</v>
      </c>
      <c r="B366" s="668" t="s">
        <v>4008</v>
      </c>
      <c r="C366" s="382" t="s">
        <v>58</v>
      </c>
      <c r="D366" s="128">
        <v>39</v>
      </c>
      <c r="E366" s="125" t="s">
        <v>280</v>
      </c>
      <c r="F366" s="125" t="s">
        <v>4155</v>
      </c>
      <c r="G366" s="363">
        <v>39</v>
      </c>
      <c r="H366" s="668"/>
      <c r="I366" s="668">
        <v>1500</v>
      </c>
      <c r="J366" s="668"/>
      <c r="K366" s="668"/>
      <c r="L366" s="868">
        <v>109575</v>
      </c>
      <c r="M366" s="868"/>
      <c r="N366" s="868"/>
      <c r="O366" s="363">
        <v>39</v>
      </c>
      <c r="P366" s="668">
        <v>681970.99</v>
      </c>
      <c r="Q366" s="385">
        <v>44167</v>
      </c>
      <c r="R366" s="668"/>
      <c r="S366" s="669"/>
      <c r="T366" s="363">
        <v>39</v>
      </c>
      <c r="U366" s="595" t="s">
        <v>3972</v>
      </c>
      <c r="V366" s="595" t="s">
        <v>3892</v>
      </c>
      <c r="W366" s="363">
        <v>39</v>
      </c>
      <c r="X366" s="669"/>
      <c r="Y366" s="136"/>
      <c r="Z366" s="136"/>
    </row>
    <row r="367" spans="1:26" ht="31.5">
      <c r="A367" s="128">
        <v>40</v>
      </c>
      <c r="B367" s="668" t="s">
        <v>4009</v>
      </c>
      <c r="C367" s="382" t="s">
        <v>4156</v>
      </c>
      <c r="D367" s="128">
        <v>40</v>
      </c>
      <c r="E367" s="384" t="s">
        <v>4157</v>
      </c>
      <c r="F367" s="668" t="s">
        <v>4158</v>
      </c>
      <c r="G367" s="363">
        <v>40</v>
      </c>
      <c r="H367" s="668"/>
      <c r="I367" s="668">
        <v>2200</v>
      </c>
      <c r="J367" s="668"/>
      <c r="K367" s="668"/>
      <c r="L367" s="868">
        <v>1800</v>
      </c>
      <c r="M367" s="868"/>
      <c r="N367" s="868"/>
      <c r="O367" s="363">
        <v>40</v>
      </c>
      <c r="P367" s="668">
        <v>750168.08</v>
      </c>
      <c r="Q367" s="385">
        <v>44166</v>
      </c>
      <c r="R367" s="668"/>
      <c r="S367" s="669"/>
      <c r="T367" s="363">
        <v>40</v>
      </c>
      <c r="U367" s="595" t="s">
        <v>3972</v>
      </c>
      <c r="V367" s="595" t="s">
        <v>3892</v>
      </c>
      <c r="W367" s="363">
        <v>40</v>
      </c>
      <c r="X367" s="669"/>
      <c r="Y367" s="136"/>
      <c r="Z367" s="136"/>
    </row>
    <row r="368" spans="1:26" ht="31.5">
      <c r="A368" s="128">
        <v>41</v>
      </c>
      <c r="B368" s="668" t="s">
        <v>4010</v>
      </c>
      <c r="C368" s="382" t="s">
        <v>4156</v>
      </c>
      <c r="D368" s="128">
        <v>41</v>
      </c>
      <c r="E368" s="384" t="s">
        <v>4157</v>
      </c>
      <c r="F368" s="668" t="s">
        <v>4159</v>
      </c>
      <c r="G368" s="363">
        <v>41</v>
      </c>
      <c r="H368" s="668"/>
      <c r="I368" s="668">
        <v>500</v>
      </c>
      <c r="J368" s="668"/>
      <c r="K368" s="668"/>
      <c r="L368" s="868">
        <v>30000</v>
      </c>
      <c r="M368" s="868"/>
      <c r="N368" s="868"/>
      <c r="O368" s="363">
        <v>41</v>
      </c>
      <c r="P368" s="668">
        <v>170492.75</v>
      </c>
      <c r="Q368" s="385">
        <v>44166</v>
      </c>
      <c r="R368" s="668"/>
      <c r="S368" s="669"/>
      <c r="T368" s="363">
        <v>41</v>
      </c>
      <c r="U368" s="595" t="s">
        <v>3972</v>
      </c>
      <c r="V368" s="595" t="s">
        <v>3892</v>
      </c>
      <c r="W368" s="363">
        <v>41</v>
      </c>
      <c r="X368" s="669"/>
      <c r="Y368" s="136"/>
      <c r="Z368" s="136"/>
    </row>
    <row r="369" spans="1:26" ht="31.5">
      <c r="A369" s="128">
        <v>42</v>
      </c>
      <c r="B369" s="668" t="s">
        <v>4011</v>
      </c>
      <c r="C369" s="382" t="s">
        <v>4156</v>
      </c>
      <c r="D369" s="128">
        <v>42</v>
      </c>
      <c r="E369" s="384" t="s">
        <v>4157</v>
      </c>
      <c r="F369" s="668" t="s">
        <v>4160</v>
      </c>
      <c r="G369" s="363">
        <v>42</v>
      </c>
      <c r="H369" s="668"/>
      <c r="I369" s="668">
        <v>900</v>
      </c>
      <c r="J369" s="668"/>
      <c r="K369" s="668"/>
      <c r="L369" s="868">
        <v>105700</v>
      </c>
      <c r="M369" s="868"/>
      <c r="N369" s="868"/>
      <c r="O369" s="363">
        <v>42</v>
      </c>
      <c r="P369" s="668">
        <v>306886.94</v>
      </c>
      <c r="Q369" s="385">
        <v>44166</v>
      </c>
      <c r="R369" s="668"/>
      <c r="S369" s="669"/>
      <c r="T369" s="363">
        <v>42</v>
      </c>
      <c r="U369" s="595" t="s">
        <v>3972</v>
      </c>
      <c r="V369" s="595" t="s">
        <v>3892</v>
      </c>
      <c r="W369" s="363">
        <v>42</v>
      </c>
      <c r="X369" s="669"/>
      <c r="Y369" s="136"/>
      <c r="Z369" s="136"/>
    </row>
    <row r="370" spans="1:26" ht="31.5">
      <c r="A370" s="128">
        <v>43</v>
      </c>
      <c r="B370" s="668" t="s">
        <v>4012</v>
      </c>
      <c r="C370" s="382" t="s">
        <v>4156</v>
      </c>
      <c r="D370" s="128">
        <v>43</v>
      </c>
      <c r="E370" s="384" t="s">
        <v>4161</v>
      </c>
      <c r="F370" s="668" t="s">
        <v>4162</v>
      </c>
      <c r="G370" s="363">
        <v>43</v>
      </c>
      <c r="H370" s="668"/>
      <c r="I370" s="668">
        <v>3000</v>
      </c>
      <c r="J370" s="668"/>
      <c r="K370" s="668"/>
      <c r="L370" s="868">
        <v>30600</v>
      </c>
      <c r="M370" s="868"/>
      <c r="N370" s="868"/>
      <c r="O370" s="363">
        <v>43</v>
      </c>
      <c r="P370" s="668">
        <v>1022956.48</v>
      </c>
      <c r="Q370" s="385">
        <v>44194</v>
      </c>
      <c r="R370" s="668"/>
      <c r="S370" s="669"/>
      <c r="T370" s="363">
        <v>43</v>
      </c>
      <c r="U370" s="595" t="s">
        <v>3972</v>
      </c>
      <c r="V370" s="595" t="s">
        <v>3892</v>
      </c>
      <c r="W370" s="363">
        <v>43</v>
      </c>
      <c r="X370" s="669"/>
      <c r="Y370" s="136"/>
      <c r="Z370" s="136"/>
    </row>
    <row r="371" spans="1:26" ht="31.5">
      <c r="A371" s="128">
        <v>44</v>
      </c>
      <c r="B371" s="668" t="s">
        <v>4013</v>
      </c>
      <c r="C371" s="382" t="s">
        <v>4087</v>
      </c>
      <c r="D371" s="128">
        <v>44</v>
      </c>
      <c r="E371" s="384" t="s">
        <v>4157</v>
      </c>
      <c r="F371" s="668" t="s">
        <v>4163</v>
      </c>
      <c r="G371" s="363">
        <v>44</v>
      </c>
      <c r="H371" s="668"/>
      <c r="I371" s="668"/>
      <c r="J371" s="668"/>
      <c r="K371" s="668" t="s">
        <v>4127</v>
      </c>
      <c r="L371" s="868">
        <v>36500</v>
      </c>
      <c r="M371" s="868"/>
      <c r="N371" s="868"/>
      <c r="O371" s="363">
        <v>44</v>
      </c>
      <c r="P371" s="668">
        <v>183617.19</v>
      </c>
      <c r="Q371" s="385">
        <v>44194</v>
      </c>
      <c r="R371" s="668"/>
      <c r="S371" s="669"/>
      <c r="T371" s="363">
        <v>44</v>
      </c>
      <c r="U371" s="595" t="s">
        <v>3972</v>
      </c>
      <c r="V371" s="595" t="s">
        <v>3892</v>
      </c>
      <c r="W371" s="363">
        <v>44</v>
      </c>
      <c r="X371" s="669"/>
      <c r="Y371" s="136"/>
      <c r="Z371" s="136"/>
    </row>
    <row r="372" spans="1:26" ht="31.5">
      <c r="A372" s="128">
        <v>45</v>
      </c>
      <c r="B372" s="668" t="s">
        <v>4014</v>
      </c>
      <c r="C372" s="382" t="s">
        <v>4087</v>
      </c>
      <c r="D372" s="128">
        <v>45</v>
      </c>
      <c r="E372" s="384" t="s">
        <v>4157</v>
      </c>
      <c r="F372" s="668" t="s">
        <v>4164</v>
      </c>
      <c r="G372" s="363">
        <v>45</v>
      </c>
      <c r="H372" s="668"/>
      <c r="I372" s="668"/>
      <c r="J372" s="668"/>
      <c r="K372" s="668" t="s">
        <v>4127</v>
      </c>
      <c r="L372" s="868">
        <v>27800</v>
      </c>
      <c r="M372" s="868"/>
      <c r="N372" s="868"/>
      <c r="O372" s="363">
        <v>45</v>
      </c>
      <c r="P372" s="668">
        <v>137712.89</v>
      </c>
      <c r="Q372" s="385">
        <v>44194</v>
      </c>
      <c r="R372" s="668"/>
      <c r="S372" s="669"/>
      <c r="T372" s="363">
        <v>45</v>
      </c>
      <c r="U372" s="595" t="s">
        <v>3972</v>
      </c>
      <c r="V372" s="595" t="s">
        <v>3892</v>
      </c>
      <c r="W372" s="363">
        <v>45</v>
      </c>
      <c r="X372" s="669"/>
      <c r="Y372" s="136"/>
      <c r="Z372" s="136"/>
    </row>
    <row r="373" spans="1:26" ht="31.5">
      <c r="A373" s="128">
        <v>46</v>
      </c>
      <c r="B373" s="668" t="s">
        <v>4015</v>
      </c>
      <c r="C373" s="382" t="s">
        <v>4087</v>
      </c>
      <c r="D373" s="128">
        <v>46</v>
      </c>
      <c r="E373" s="384" t="s">
        <v>4161</v>
      </c>
      <c r="F373" s="668" t="s">
        <v>4165</v>
      </c>
      <c r="G373" s="363">
        <v>46</v>
      </c>
      <c r="H373" s="668"/>
      <c r="I373" s="668"/>
      <c r="J373" s="668"/>
      <c r="K373" s="668" t="s">
        <v>4127</v>
      </c>
      <c r="L373" s="868">
        <v>27800</v>
      </c>
      <c r="M373" s="868"/>
      <c r="N373" s="868"/>
      <c r="O373" s="363">
        <v>46</v>
      </c>
      <c r="P373" s="668">
        <v>137712.89</v>
      </c>
      <c r="Q373" s="385">
        <v>44165</v>
      </c>
      <c r="R373" s="668"/>
      <c r="S373" s="669"/>
      <c r="T373" s="363">
        <v>46</v>
      </c>
      <c r="U373" s="595" t="s">
        <v>3972</v>
      </c>
      <c r="V373" s="595" t="s">
        <v>3892</v>
      </c>
      <c r="W373" s="363">
        <v>46</v>
      </c>
      <c r="X373" s="669"/>
      <c r="Y373" s="136"/>
      <c r="Z373" s="136"/>
    </row>
    <row r="374" spans="1:26" ht="31.5">
      <c r="A374" s="128">
        <v>47</v>
      </c>
      <c r="B374" s="125" t="s">
        <v>4016</v>
      </c>
      <c r="C374" s="670" t="s">
        <v>4101</v>
      </c>
      <c r="D374" s="128">
        <v>47</v>
      </c>
      <c r="E374" s="384" t="s">
        <v>4166</v>
      </c>
      <c r="F374" s="668" t="s">
        <v>4167</v>
      </c>
      <c r="G374" s="363">
        <v>47</v>
      </c>
      <c r="H374" s="668"/>
      <c r="I374" s="668"/>
      <c r="J374" s="668"/>
      <c r="K374" s="668" t="s">
        <v>4103</v>
      </c>
      <c r="L374" s="868">
        <v>15200</v>
      </c>
      <c r="M374" s="868"/>
      <c r="N374" s="868"/>
      <c r="O374" s="363">
        <v>47</v>
      </c>
      <c r="P374" s="668">
        <v>99414.6</v>
      </c>
      <c r="Q374" s="385">
        <v>44194</v>
      </c>
      <c r="R374" s="668"/>
      <c r="S374" s="669"/>
      <c r="T374" s="363">
        <v>47</v>
      </c>
      <c r="U374" s="595" t="s">
        <v>3972</v>
      </c>
      <c r="V374" s="595" t="s">
        <v>3892</v>
      </c>
      <c r="W374" s="363">
        <v>47</v>
      </c>
      <c r="X374" s="669"/>
      <c r="Y374" s="136"/>
      <c r="Z374" s="136"/>
    </row>
    <row r="375" spans="1:26" ht="31.5">
      <c r="A375" s="128">
        <v>48</v>
      </c>
      <c r="B375" s="125" t="s">
        <v>4017</v>
      </c>
      <c r="C375" s="670" t="s">
        <v>4101</v>
      </c>
      <c r="D375" s="128">
        <v>48</v>
      </c>
      <c r="E375" s="384" t="s">
        <v>4166</v>
      </c>
      <c r="F375" s="668" t="s">
        <v>4168</v>
      </c>
      <c r="G375" s="363">
        <v>48</v>
      </c>
      <c r="H375" s="668"/>
      <c r="I375" s="668"/>
      <c r="J375" s="668"/>
      <c r="K375" s="668" t="s">
        <v>4103</v>
      </c>
      <c r="L375" s="868">
        <v>58700</v>
      </c>
      <c r="M375" s="868"/>
      <c r="N375" s="868"/>
      <c r="O375" s="363">
        <v>48</v>
      </c>
      <c r="P375" s="668">
        <v>99414.6</v>
      </c>
      <c r="Q375" s="385">
        <v>44194</v>
      </c>
      <c r="R375" s="668"/>
      <c r="S375" s="669"/>
      <c r="T375" s="363">
        <v>48</v>
      </c>
      <c r="U375" s="595" t="s">
        <v>3972</v>
      </c>
      <c r="V375" s="595" t="s">
        <v>3892</v>
      </c>
      <c r="W375" s="363">
        <v>48</v>
      </c>
      <c r="X375" s="669"/>
      <c r="Y375" s="136"/>
      <c r="Z375" s="136"/>
    </row>
    <row r="376" spans="1:26" ht="31.5">
      <c r="A376" s="128">
        <v>49</v>
      </c>
      <c r="B376" s="125" t="s">
        <v>4018</v>
      </c>
      <c r="C376" s="670" t="s">
        <v>4101</v>
      </c>
      <c r="D376" s="128">
        <v>49</v>
      </c>
      <c r="E376" s="384" t="s">
        <v>4161</v>
      </c>
      <c r="F376" s="668" t="s">
        <v>4170</v>
      </c>
      <c r="G376" s="363">
        <v>49</v>
      </c>
      <c r="H376" s="668"/>
      <c r="I376" s="668"/>
      <c r="J376" s="668"/>
      <c r="K376" s="668" t="s">
        <v>4169</v>
      </c>
      <c r="L376" s="868">
        <v>23500</v>
      </c>
      <c r="M376" s="868"/>
      <c r="N376" s="868"/>
      <c r="O376" s="363">
        <v>49</v>
      </c>
      <c r="P376" s="668">
        <v>106515.64</v>
      </c>
      <c r="Q376" s="385">
        <v>44166</v>
      </c>
      <c r="R376" s="668"/>
      <c r="S376" s="669"/>
      <c r="T376" s="363">
        <v>49</v>
      </c>
      <c r="U376" s="595" t="s">
        <v>3972</v>
      </c>
      <c r="V376" s="595" t="s">
        <v>3892</v>
      </c>
      <c r="W376" s="363">
        <v>49</v>
      </c>
      <c r="X376" s="669"/>
      <c r="Y376" s="136"/>
      <c r="Z376" s="136"/>
    </row>
    <row r="377" spans="1:26" ht="31.5">
      <c r="A377" s="128">
        <v>50</v>
      </c>
      <c r="B377" s="125" t="s">
        <v>4019</v>
      </c>
      <c r="C377" s="670" t="s">
        <v>4101</v>
      </c>
      <c r="D377" s="128">
        <v>50</v>
      </c>
      <c r="E377" s="384" t="s">
        <v>4161</v>
      </c>
      <c r="F377" s="668" t="s">
        <v>4171</v>
      </c>
      <c r="G377" s="363">
        <v>50</v>
      </c>
      <c r="H377" s="668"/>
      <c r="I377" s="668"/>
      <c r="J377" s="668"/>
      <c r="K377" s="668" t="s">
        <v>4169</v>
      </c>
      <c r="L377" s="868">
        <v>36500</v>
      </c>
      <c r="M377" s="868"/>
      <c r="N377" s="868"/>
      <c r="O377" s="363">
        <v>50</v>
      </c>
      <c r="P377" s="668">
        <v>142020.86</v>
      </c>
      <c r="Q377" s="385">
        <v>44165</v>
      </c>
      <c r="R377" s="668"/>
      <c r="S377" s="669"/>
      <c r="T377" s="363">
        <v>50</v>
      </c>
      <c r="U377" s="595" t="s">
        <v>3972</v>
      </c>
      <c r="V377" s="595" t="s">
        <v>3892</v>
      </c>
      <c r="W377" s="363">
        <v>50</v>
      </c>
      <c r="X377" s="669"/>
      <c r="Y377" s="136"/>
      <c r="Z377" s="136"/>
    </row>
    <row r="378" spans="1:26" ht="47.25">
      <c r="A378" s="128">
        <v>51</v>
      </c>
      <c r="B378" s="125" t="s">
        <v>4020</v>
      </c>
      <c r="C378" s="691" t="s">
        <v>4172</v>
      </c>
      <c r="D378" s="128">
        <v>51</v>
      </c>
      <c r="E378" s="671" t="s">
        <v>4173</v>
      </c>
      <c r="F378" s="668" t="s">
        <v>4174</v>
      </c>
      <c r="G378" s="363">
        <v>51</v>
      </c>
      <c r="H378" s="668"/>
      <c r="I378" s="668">
        <v>4896</v>
      </c>
      <c r="J378" s="668"/>
      <c r="K378" s="668"/>
      <c r="L378" s="868">
        <v>10049939</v>
      </c>
      <c r="M378" s="868"/>
      <c r="N378" s="868"/>
      <c r="O378" s="363">
        <v>51</v>
      </c>
      <c r="P378" s="668">
        <v>7605340.43</v>
      </c>
      <c r="Q378" s="385">
        <v>44166</v>
      </c>
      <c r="R378" s="668"/>
      <c r="S378" s="669"/>
      <c r="T378" s="363">
        <v>51</v>
      </c>
      <c r="U378" s="595" t="s">
        <v>3972</v>
      </c>
      <c r="V378" s="595" t="s">
        <v>3892</v>
      </c>
      <c r="W378" s="363">
        <v>51</v>
      </c>
      <c r="X378" s="669"/>
      <c r="Y378" s="136"/>
      <c r="Z378" s="136"/>
    </row>
    <row r="379" spans="1:26" ht="31.5">
      <c r="A379" s="128">
        <v>52</v>
      </c>
      <c r="B379" s="125" t="s">
        <v>4021</v>
      </c>
      <c r="C379" s="382" t="s">
        <v>58</v>
      </c>
      <c r="D379" s="128">
        <v>52</v>
      </c>
      <c r="E379" s="384" t="s">
        <v>4175</v>
      </c>
      <c r="F379" s="668" t="s">
        <v>4176</v>
      </c>
      <c r="G379" s="363">
        <v>52</v>
      </c>
      <c r="H379" s="668"/>
      <c r="I379" s="668">
        <v>3000</v>
      </c>
      <c r="J379" s="668"/>
      <c r="K379" s="668"/>
      <c r="L379" s="868">
        <v>593010</v>
      </c>
      <c r="M379" s="868"/>
      <c r="N379" s="868"/>
      <c r="O379" s="363">
        <v>52</v>
      </c>
      <c r="P379" s="668">
        <v>1022956.48</v>
      </c>
      <c r="Q379" s="385">
        <v>44165</v>
      </c>
      <c r="R379" s="668"/>
      <c r="S379" s="669"/>
      <c r="T379" s="363">
        <v>52</v>
      </c>
      <c r="U379" s="595" t="s">
        <v>3972</v>
      </c>
      <c r="V379" s="595" t="s">
        <v>3892</v>
      </c>
      <c r="W379" s="363">
        <v>52</v>
      </c>
      <c r="X379" s="669"/>
      <c r="Y379" s="136"/>
      <c r="Z379" s="136"/>
    </row>
    <row r="380" spans="1:26" ht="31.5">
      <c r="A380" s="128">
        <v>53</v>
      </c>
      <c r="B380" s="125" t="s">
        <v>4022</v>
      </c>
      <c r="C380" s="382" t="s">
        <v>58</v>
      </c>
      <c r="D380" s="128">
        <v>53</v>
      </c>
      <c r="E380" s="384" t="s">
        <v>4177</v>
      </c>
      <c r="F380" s="668" t="s">
        <v>4178</v>
      </c>
      <c r="G380" s="363">
        <v>53</v>
      </c>
      <c r="H380" s="668"/>
      <c r="I380" s="668">
        <v>1500</v>
      </c>
      <c r="J380" s="668"/>
      <c r="K380" s="668"/>
      <c r="L380" s="868">
        <v>98100</v>
      </c>
      <c r="M380" s="868"/>
      <c r="N380" s="868"/>
      <c r="O380" s="363">
        <v>53</v>
      </c>
      <c r="P380" s="668">
        <v>681970.99</v>
      </c>
      <c r="Q380" s="385">
        <v>44166</v>
      </c>
      <c r="R380" s="668"/>
      <c r="S380" s="669"/>
      <c r="T380" s="363">
        <v>53</v>
      </c>
      <c r="U380" s="595" t="s">
        <v>3972</v>
      </c>
      <c r="V380" s="595" t="s">
        <v>3892</v>
      </c>
      <c r="W380" s="363">
        <v>53</v>
      </c>
      <c r="X380" s="669"/>
      <c r="Y380" s="136"/>
      <c r="Z380" s="136"/>
    </row>
    <row r="381" spans="1:26" ht="31.5">
      <c r="A381" s="128">
        <v>54</v>
      </c>
      <c r="B381" s="125" t="s">
        <v>4023</v>
      </c>
      <c r="C381" s="382" t="s">
        <v>4129</v>
      </c>
      <c r="D381" s="128">
        <v>54</v>
      </c>
      <c r="E381" s="384" t="s">
        <v>4177</v>
      </c>
      <c r="F381" s="668" t="s">
        <v>4179</v>
      </c>
      <c r="G381" s="363">
        <v>54</v>
      </c>
      <c r="H381" s="668"/>
      <c r="I381" s="668"/>
      <c r="J381" s="668"/>
      <c r="K381" s="668" t="s">
        <v>4180</v>
      </c>
      <c r="L381" s="868">
        <v>34600</v>
      </c>
      <c r="M381" s="868"/>
      <c r="N381" s="868"/>
      <c r="O381" s="363">
        <v>54</v>
      </c>
      <c r="P381" s="668">
        <v>142020.86</v>
      </c>
      <c r="Q381" s="385">
        <v>44166</v>
      </c>
      <c r="R381" s="668"/>
      <c r="S381" s="669"/>
      <c r="T381" s="363">
        <v>54</v>
      </c>
      <c r="U381" s="595" t="s">
        <v>3972</v>
      </c>
      <c r="V381" s="595" t="s">
        <v>3892</v>
      </c>
      <c r="W381" s="363">
        <v>54</v>
      </c>
      <c r="X381" s="669"/>
      <c r="Y381" s="136"/>
      <c r="Z381" s="136"/>
    </row>
    <row r="382" spans="1:26" ht="33" customHeight="1">
      <c r="A382" s="363">
        <v>55</v>
      </c>
      <c r="B382" s="668" t="s">
        <v>4024</v>
      </c>
      <c r="C382" s="670" t="s">
        <v>58</v>
      </c>
      <c r="D382" s="363">
        <v>55</v>
      </c>
      <c r="E382" s="671" t="s">
        <v>4181</v>
      </c>
      <c r="F382" s="668" t="s">
        <v>4182</v>
      </c>
      <c r="G382" s="363">
        <v>55</v>
      </c>
      <c r="H382" s="668"/>
      <c r="I382" s="668">
        <v>1000</v>
      </c>
      <c r="J382" s="668"/>
      <c r="K382" s="668"/>
      <c r="L382" s="868">
        <v>42400</v>
      </c>
      <c r="M382" s="868"/>
      <c r="N382" s="868"/>
      <c r="O382" s="363">
        <v>55</v>
      </c>
      <c r="P382" s="668">
        <v>454647.32</v>
      </c>
      <c r="Q382" s="385">
        <v>44166</v>
      </c>
      <c r="R382" s="668"/>
      <c r="S382" s="669"/>
      <c r="T382" s="363">
        <v>55</v>
      </c>
      <c r="U382" s="595" t="s">
        <v>3972</v>
      </c>
      <c r="V382" s="595" t="s">
        <v>3892</v>
      </c>
      <c r="W382" s="363">
        <v>55</v>
      </c>
      <c r="X382" s="669"/>
      <c r="Y382" s="136"/>
      <c r="Z382" s="136"/>
    </row>
    <row r="383" spans="1:26" ht="33.75" customHeight="1">
      <c r="A383" s="128">
        <v>56</v>
      </c>
      <c r="B383" s="125" t="s">
        <v>4025</v>
      </c>
      <c r="C383" s="382" t="s">
        <v>4087</v>
      </c>
      <c r="D383" s="363">
        <v>56</v>
      </c>
      <c r="E383" s="671" t="s">
        <v>4181</v>
      </c>
      <c r="F383" s="668" t="s">
        <v>4183</v>
      </c>
      <c r="G383" s="363">
        <v>56</v>
      </c>
      <c r="H383" s="668"/>
      <c r="I383" s="668"/>
      <c r="J383" s="668"/>
      <c r="K383" s="668" t="s">
        <v>4184</v>
      </c>
      <c r="L383" s="868">
        <v>0</v>
      </c>
      <c r="M383" s="868"/>
      <c r="N383" s="868"/>
      <c r="O383" s="363">
        <v>56</v>
      </c>
      <c r="P383" s="668">
        <v>137712.89</v>
      </c>
      <c r="Q383" s="385">
        <v>44165</v>
      </c>
      <c r="R383" s="668"/>
      <c r="S383" s="669"/>
      <c r="T383" s="363">
        <v>56</v>
      </c>
      <c r="U383" s="595" t="s">
        <v>3972</v>
      </c>
      <c r="V383" s="595" t="s">
        <v>3892</v>
      </c>
      <c r="W383" s="363">
        <v>56</v>
      </c>
      <c r="X383" s="669"/>
      <c r="Y383" s="136"/>
      <c r="Z383" s="136"/>
    </row>
    <row r="384" spans="1:26" ht="31.5">
      <c r="A384" s="128">
        <v>57</v>
      </c>
      <c r="B384" s="125" t="s">
        <v>4026</v>
      </c>
      <c r="C384" s="382" t="s">
        <v>4129</v>
      </c>
      <c r="D384" s="363">
        <v>57</v>
      </c>
      <c r="E384" s="671" t="s">
        <v>4181</v>
      </c>
      <c r="F384" s="668" t="s">
        <v>4185</v>
      </c>
      <c r="G384" s="363">
        <v>57</v>
      </c>
      <c r="H384" s="668"/>
      <c r="I384" s="668"/>
      <c r="J384" s="668"/>
      <c r="K384" s="668" t="s">
        <v>4180</v>
      </c>
      <c r="L384" s="868">
        <v>20700</v>
      </c>
      <c r="M384" s="868"/>
      <c r="N384" s="868"/>
      <c r="O384" s="363">
        <v>57</v>
      </c>
      <c r="P384" s="363">
        <v>142020.86</v>
      </c>
      <c r="Q384" s="385">
        <v>44193</v>
      </c>
      <c r="R384" s="668"/>
      <c r="S384" s="669"/>
      <c r="T384" s="363">
        <v>57</v>
      </c>
      <c r="U384" s="595" t="s">
        <v>3972</v>
      </c>
      <c r="V384" s="595" t="s">
        <v>3892</v>
      </c>
      <c r="W384" s="363">
        <v>57</v>
      </c>
      <c r="X384" s="669"/>
      <c r="Y384" s="136"/>
      <c r="Z384" s="136"/>
    </row>
    <row r="385" spans="1:26" s="593" customFormat="1" ht="31.5">
      <c r="A385" s="724">
        <v>58</v>
      </c>
      <c r="B385" s="739" t="s">
        <v>4027</v>
      </c>
      <c r="C385" s="740" t="s">
        <v>4087</v>
      </c>
      <c r="D385" s="724">
        <v>58</v>
      </c>
      <c r="E385" s="741" t="s">
        <v>4186</v>
      </c>
      <c r="F385" s="742" t="s">
        <v>4477</v>
      </c>
      <c r="G385" s="823">
        <v>58</v>
      </c>
      <c r="H385" s="742"/>
      <c r="I385" s="742"/>
      <c r="J385" s="742"/>
      <c r="K385" s="742" t="s">
        <v>4184</v>
      </c>
      <c r="L385" s="869">
        <v>0</v>
      </c>
      <c r="M385" s="869"/>
      <c r="N385" s="869"/>
      <c r="O385" s="823">
        <v>58</v>
      </c>
      <c r="P385" s="876">
        <v>137712.89</v>
      </c>
      <c r="Q385" s="882"/>
      <c r="R385" s="742"/>
      <c r="S385" s="743"/>
      <c r="T385" s="823">
        <v>58</v>
      </c>
      <c r="U385" s="685" t="s">
        <v>3972</v>
      </c>
      <c r="V385" s="685" t="s">
        <v>3892</v>
      </c>
      <c r="W385" s="823">
        <v>58</v>
      </c>
      <c r="X385" s="743"/>
      <c r="Y385" s="744"/>
      <c r="Z385" s="744"/>
    </row>
    <row r="386" spans="1:26" ht="31.5">
      <c r="A386" s="128">
        <v>59</v>
      </c>
      <c r="B386" s="668" t="s">
        <v>4028</v>
      </c>
      <c r="C386" s="670" t="s">
        <v>4129</v>
      </c>
      <c r="D386" s="363">
        <v>59</v>
      </c>
      <c r="E386" s="671" t="s">
        <v>4187</v>
      </c>
      <c r="F386" s="668" t="s">
        <v>4188</v>
      </c>
      <c r="G386" s="363">
        <v>59</v>
      </c>
      <c r="H386" s="668"/>
      <c r="I386" s="668"/>
      <c r="J386" s="668"/>
      <c r="K386" s="668" t="s">
        <v>4103</v>
      </c>
      <c r="L386" s="868">
        <v>1453.5</v>
      </c>
      <c r="M386" s="868"/>
      <c r="N386" s="868"/>
      <c r="O386" s="363">
        <v>59</v>
      </c>
      <c r="P386" s="668">
        <v>99414.6</v>
      </c>
      <c r="Q386" s="385">
        <v>44165</v>
      </c>
      <c r="R386" s="668"/>
      <c r="S386" s="669"/>
      <c r="T386" s="363">
        <v>59</v>
      </c>
      <c r="U386" s="595" t="s">
        <v>3972</v>
      </c>
      <c r="V386" s="595" t="s">
        <v>3892</v>
      </c>
      <c r="W386" s="363">
        <v>59</v>
      </c>
      <c r="X386" s="669"/>
      <c r="Y386" s="136"/>
      <c r="Z386" s="136"/>
    </row>
    <row r="387" spans="1:26" ht="15.75">
      <c r="A387" s="128">
        <v>60</v>
      </c>
      <c r="B387" s="668" t="s">
        <v>4029</v>
      </c>
      <c r="C387" s="670" t="s">
        <v>4129</v>
      </c>
      <c r="D387" s="363">
        <v>60</v>
      </c>
      <c r="E387" s="671" t="s">
        <v>4189</v>
      </c>
      <c r="F387" s="668" t="s">
        <v>4190</v>
      </c>
      <c r="G387" s="363">
        <v>60</v>
      </c>
      <c r="H387" s="668"/>
      <c r="I387" s="668"/>
      <c r="J387" s="668"/>
      <c r="K387" s="668" t="s">
        <v>4103</v>
      </c>
      <c r="L387" s="867">
        <v>1453.5</v>
      </c>
      <c r="M387" s="868"/>
      <c r="N387" s="868"/>
      <c r="O387" s="363">
        <v>60</v>
      </c>
      <c r="P387" s="668">
        <v>99414.6</v>
      </c>
      <c r="Q387" s="385">
        <v>44193</v>
      </c>
      <c r="R387" s="668"/>
      <c r="S387" s="669"/>
      <c r="T387" s="363">
        <v>60</v>
      </c>
      <c r="U387" s="595" t="s">
        <v>3972</v>
      </c>
      <c r="V387" s="595" t="s">
        <v>3892</v>
      </c>
      <c r="W387" s="363">
        <v>60</v>
      </c>
      <c r="X387" s="669"/>
      <c r="Y387" s="136"/>
      <c r="Z387" s="136"/>
    </row>
    <row r="388" spans="1:26" ht="15.75">
      <c r="A388" s="128">
        <v>61</v>
      </c>
      <c r="B388" s="668" t="s">
        <v>4030</v>
      </c>
      <c r="C388" s="670" t="s">
        <v>4125</v>
      </c>
      <c r="D388" s="363">
        <v>61</v>
      </c>
      <c r="E388" s="671" t="s">
        <v>4189</v>
      </c>
      <c r="F388" s="668" t="s">
        <v>4191</v>
      </c>
      <c r="G388" s="363">
        <v>61</v>
      </c>
      <c r="H388" s="668"/>
      <c r="I388" s="668"/>
      <c r="J388" s="668"/>
      <c r="K388" s="668" t="s">
        <v>4192</v>
      </c>
      <c r="L388" s="867">
        <v>1453.5</v>
      </c>
      <c r="M388" s="868"/>
      <c r="N388" s="868"/>
      <c r="O388" s="363">
        <v>61</v>
      </c>
      <c r="P388" s="668">
        <v>137712.89</v>
      </c>
      <c r="Q388" s="385">
        <v>44166</v>
      </c>
      <c r="R388" s="668"/>
      <c r="S388" s="669"/>
      <c r="T388" s="363">
        <v>61</v>
      </c>
      <c r="U388" s="595" t="s">
        <v>3972</v>
      </c>
      <c r="V388" s="595" t="s">
        <v>3892</v>
      </c>
      <c r="W388" s="363">
        <v>61</v>
      </c>
      <c r="X388" s="669"/>
      <c r="Y388" s="136"/>
      <c r="Z388" s="136"/>
    </row>
    <row r="389" spans="1:26" ht="31.5">
      <c r="A389" s="128">
        <v>62</v>
      </c>
      <c r="B389" s="668" t="s">
        <v>4031</v>
      </c>
      <c r="C389" s="670" t="s">
        <v>58</v>
      </c>
      <c r="D389" s="363">
        <v>62</v>
      </c>
      <c r="E389" s="671" t="s">
        <v>4187</v>
      </c>
      <c r="F389" s="668" t="s">
        <v>4193</v>
      </c>
      <c r="G389" s="363">
        <v>62</v>
      </c>
      <c r="H389" s="668"/>
      <c r="I389" s="668">
        <v>1800</v>
      </c>
      <c r="J389" s="668"/>
      <c r="K389" s="668"/>
      <c r="L389" s="868">
        <v>27400</v>
      </c>
      <c r="M389" s="868"/>
      <c r="N389" s="868"/>
      <c r="O389" s="363">
        <v>62</v>
      </c>
      <c r="P389" s="668">
        <v>909294.65</v>
      </c>
      <c r="Q389" s="385">
        <v>44166</v>
      </c>
      <c r="R389" s="668"/>
      <c r="S389" s="669"/>
      <c r="T389" s="363">
        <v>62</v>
      </c>
      <c r="U389" s="595" t="s">
        <v>3972</v>
      </c>
      <c r="V389" s="595" t="s">
        <v>3892</v>
      </c>
      <c r="W389" s="363">
        <v>62</v>
      </c>
      <c r="X389" s="669"/>
      <c r="Y389" s="136"/>
      <c r="Z389" s="136"/>
    </row>
    <row r="390" spans="1:26" ht="31.5">
      <c r="A390" s="128">
        <v>63</v>
      </c>
      <c r="B390" s="668" t="s">
        <v>4032</v>
      </c>
      <c r="C390" s="670" t="s">
        <v>58</v>
      </c>
      <c r="D390" s="363">
        <v>63</v>
      </c>
      <c r="E390" s="671" t="s">
        <v>4194</v>
      </c>
      <c r="F390" s="668" t="s">
        <v>4195</v>
      </c>
      <c r="G390" s="363">
        <v>63</v>
      </c>
      <c r="H390" s="668"/>
      <c r="I390" s="668">
        <v>1500</v>
      </c>
      <c r="J390" s="668"/>
      <c r="K390" s="668"/>
      <c r="L390" s="868">
        <v>612</v>
      </c>
      <c r="M390" s="868"/>
      <c r="N390" s="868"/>
      <c r="O390" s="363">
        <v>63</v>
      </c>
      <c r="P390" s="668">
        <v>681970.99</v>
      </c>
      <c r="Q390" s="385">
        <v>44166</v>
      </c>
      <c r="R390" s="668"/>
      <c r="S390" s="669"/>
      <c r="T390" s="363">
        <v>63</v>
      </c>
      <c r="U390" s="595" t="s">
        <v>3972</v>
      </c>
      <c r="V390" s="595" t="s">
        <v>3892</v>
      </c>
      <c r="W390" s="363">
        <v>63</v>
      </c>
      <c r="X390" s="669"/>
      <c r="Y390" s="136"/>
      <c r="Z390" s="136"/>
    </row>
    <row r="391" spans="1:26" ht="15.75">
      <c r="A391" s="128">
        <v>64</v>
      </c>
      <c r="B391" s="668" t="s">
        <v>4033</v>
      </c>
      <c r="C391" s="670" t="s">
        <v>58</v>
      </c>
      <c r="D391" s="363">
        <v>64</v>
      </c>
      <c r="E391" s="668" t="s">
        <v>4189</v>
      </c>
      <c r="F391" s="668" t="s">
        <v>4196</v>
      </c>
      <c r="G391" s="363">
        <v>64</v>
      </c>
      <c r="H391" s="668"/>
      <c r="I391" s="668">
        <v>1250</v>
      </c>
      <c r="J391" s="668"/>
      <c r="K391" s="668"/>
      <c r="L391" s="868">
        <v>2430000</v>
      </c>
      <c r="M391" s="868"/>
      <c r="N391" s="868"/>
      <c r="O391" s="363">
        <v>64</v>
      </c>
      <c r="P391" s="668">
        <v>568309.15</v>
      </c>
      <c r="Q391" s="385">
        <v>44165</v>
      </c>
      <c r="R391" s="668"/>
      <c r="S391" s="669"/>
      <c r="T391" s="363">
        <v>64</v>
      </c>
      <c r="U391" s="595" t="s">
        <v>3972</v>
      </c>
      <c r="V391" s="595" t="s">
        <v>3892</v>
      </c>
      <c r="W391" s="363">
        <v>64</v>
      </c>
      <c r="X391" s="669"/>
      <c r="Y391" s="136"/>
      <c r="Z391" s="136"/>
    </row>
    <row r="392" spans="1:26" ht="15.75">
      <c r="A392" s="128">
        <v>65</v>
      </c>
      <c r="B392" s="125" t="s">
        <v>4034</v>
      </c>
      <c r="C392" s="382" t="s">
        <v>4129</v>
      </c>
      <c r="D392" s="128">
        <v>65</v>
      </c>
      <c r="E392" s="125" t="s">
        <v>4197</v>
      </c>
      <c r="F392" s="125" t="s">
        <v>4198</v>
      </c>
      <c r="G392" s="363">
        <v>65</v>
      </c>
      <c r="H392" s="668"/>
      <c r="I392" s="668"/>
      <c r="J392" s="668"/>
      <c r="K392" s="668" t="s">
        <v>4103</v>
      </c>
      <c r="L392" s="868">
        <v>0</v>
      </c>
      <c r="M392" s="868"/>
      <c r="N392" s="868"/>
      <c r="O392" s="363">
        <v>65</v>
      </c>
      <c r="P392" s="668">
        <v>99414.6</v>
      </c>
      <c r="Q392" s="385">
        <v>42979</v>
      </c>
      <c r="R392" s="668"/>
      <c r="S392" s="669"/>
      <c r="T392" s="363">
        <v>65</v>
      </c>
      <c r="U392" s="595" t="s">
        <v>3972</v>
      </c>
      <c r="V392" s="595" t="s">
        <v>3892</v>
      </c>
      <c r="W392" s="363">
        <v>65</v>
      </c>
      <c r="X392" s="669"/>
      <c r="Y392" s="136"/>
      <c r="Z392" s="136"/>
    </row>
    <row r="393" spans="1:26" ht="15.75">
      <c r="A393" s="128">
        <v>66</v>
      </c>
      <c r="B393" s="125" t="s">
        <v>4035</v>
      </c>
      <c r="C393" s="382" t="s">
        <v>58</v>
      </c>
      <c r="D393" s="128">
        <v>66</v>
      </c>
      <c r="E393" s="668" t="s">
        <v>4189</v>
      </c>
      <c r="F393" s="125" t="s">
        <v>4199</v>
      </c>
      <c r="G393" s="363">
        <v>66</v>
      </c>
      <c r="H393" s="668"/>
      <c r="I393" s="668">
        <v>2550</v>
      </c>
      <c r="J393" s="668"/>
      <c r="K393" s="668"/>
      <c r="L393" s="868">
        <v>210987</v>
      </c>
      <c r="M393" s="868"/>
      <c r="N393" s="868"/>
      <c r="O393" s="363">
        <v>66</v>
      </c>
      <c r="P393" s="668">
        <v>869513.01</v>
      </c>
      <c r="Q393" s="385">
        <v>44166</v>
      </c>
      <c r="R393" s="668"/>
      <c r="S393" s="669"/>
      <c r="T393" s="363">
        <v>66</v>
      </c>
      <c r="U393" s="595" t="s">
        <v>3972</v>
      </c>
      <c r="V393" s="595" t="s">
        <v>3892</v>
      </c>
      <c r="W393" s="363">
        <v>66</v>
      </c>
      <c r="X393" s="669"/>
      <c r="Y393" s="136"/>
      <c r="Z393" s="136"/>
    </row>
    <row r="394" spans="1:26" ht="31.5">
      <c r="A394" s="128">
        <v>67</v>
      </c>
      <c r="B394" s="668" t="s">
        <v>4036</v>
      </c>
      <c r="C394" s="670" t="s">
        <v>58</v>
      </c>
      <c r="D394" s="363">
        <v>67</v>
      </c>
      <c r="E394" s="671" t="s">
        <v>4200</v>
      </c>
      <c r="F394" s="668" t="s">
        <v>4201</v>
      </c>
      <c r="G394" s="363">
        <v>67</v>
      </c>
      <c r="H394" s="668"/>
      <c r="I394" s="668">
        <v>1400</v>
      </c>
      <c r="J394" s="668"/>
      <c r="K394" s="668"/>
      <c r="L394" s="868">
        <v>0</v>
      </c>
      <c r="M394" s="868"/>
      <c r="N394" s="868"/>
      <c r="O394" s="363">
        <v>67</v>
      </c>
      <c r="P394" s="668">
        <v>477379.69</v>
      </c>
      <c r="Q394" s="385">
        <v>44166</v>
      </c>
      <c r="R394" s="668"/>
      <c r="S394" s="669"/>
      <c r="T394" s="363">
        <v>67</v>
      </c>
      <c r="U394" s="595" t="s">
        <v>3972</v>
      </c>
      <c r="V394" s="595" t="s">
        <v>3892</v>
      </c>
      <c r="W394" s="363">
        <v>67</v>
      </c>
      <c r="X394" s="669"/>
      <c r="Y394" s="136"/>
      <c r="Z394" s="136"/>
    </row>
    <row r="395" spans="1:26" ht="31.5">
      <c r="A395" s="128">
        <v>68</v>
      </c>
      <c r="B395" s="668" t="s">
        <v>4037</v>
      </c>
      <c r="C395" s="670" t="s">
        <v>4129</v>
      </c>
      <c r="D395" s="363">
        <v>68</v>
      </c>
      <c r="E395" s="671" t="s">
        <v>4202</v>
      </c>
      <c r="F395" s="668" t="s">
        <v>4203</v>
      </c>
      <c r="G395" s="363">
        <v>68</v>
      </c>
      <c r="H395" s="668"/>
      <c r="I395" s="668"/>
      <c r="J395" s="668"/>
      <c r="K395" s="668" t="s">
        <v>4103</v>
      </c>
      <c r="L395" s="868">
        <v>12000</v>
      </c>
      <c r="M395" s="868"/>
      <c r="N395" s="868"/>
      <c r="O395" s="363">
        <v>68</v>
      </c>
      <c r="P395" s="668">
        <v>99414.6</v>
      </c>
      <c r="Q395" s="385">
        <v>44166</v>
      </c>
      <c r="R395" s="668"/>
      <c r="S395" s="669"/>
      <c r="T395" s="363">
        <v>68</v>
      </c>
      <c r="U395" s="595" t="s">
        <v>3972</v>
      </c>
      <c r="V395" s="595" t="s">
        <v>3892</v>
      </c>
      <c r="W395" s="363">
        <v>68</v>
      </c>
      <c r="X395" s="669"/>
      <c r="Y395" s="136"/>
      <c r="Z395" s="136"/>
    </row>
    <row r="396" spans="1:26" ht="31.5">
      <c r="A396" s="128">
        <v>69</v>
      </c>
      <c r="B396" s="668" t="s">
        <v>4038</v>
      </c>
      <c r="C396" s="670" t="s">
        <v>4087</v>
      </c>
      <c r="D396" s="363">
        <v>69</v>
      </c>
      <c r="E396" s="671" t="s">
        <v>4202</v>
      </c>
      <c r="F396" s="668" t="s">
        <v>4204</v>
      </c>
      <c r="G396" s="363">
        <v>69</v>
      </c>
      <c r="H396" s="668"/>
      <c r="I396" s="668"/>
      <c r="J396" s="668"/>
      <c r="K396" s="668" t="s">
        <v>4127</v>
      </c>
      <c r="L396" s="868">
        <v>8900</v>
      </c>
      <c r="M396" s="868"/>
      <c r="N396" s="868"/>
      <c r="O396" s="363">
        <v>69</v>
      </c>
      <c r="P396" s="668">
        <v>137712.89</v>
      </c>
      <c r="Q396" s="385">
        <v>44165</v>
      </c>
      <c r="R396" s="668"/>
      <c r="S396" s="669"/>
      <c r="T396" s="363">
        <v>69</v>
      </c>
      <c r="U396" s="595" t="s">
        <v>3972</v>
      </c>
      <c r="V396" s="595" t="s">
        <v>3892</v>
      </c>
      <c r="W396" s="363">
        <v>69</v>
      </c>
      <c r="X396" s="669"/>
      <c r="Y396" s="136"/>
      <c r="Z396" s="136"/>
    </row>
    <row r="397" spans="1:26" ht="31.5">
      <c r="A397" s="128">
        <v>70</v>
      </c>
      <c r="B397" s="668" t="s">
        <v>4039</v>
      </c>
      <c r="C397" s="670" t="s">
        <v>58</v>
      </c>
      <c r="D397" s="363">
        <v>70</v>
      </c>
      <c r="E397" s="671" t="s">
        <v>4202</v>
      </c>
      <c r="F397" s="668" t="s">
        <v>4205</v>
      </c>
      <c r="G397" s="363">
        <v>70</v>
      </c>
      <c r="H397" s="668"/>
      <c r="I397" s="668">
        <v>4500</v>
      </c>
      <c r="J397" s="668"/>
      <c r="K397" s="668"/>
      <c r="L397" s="868">
        <v>328700</v>
      </c>
      <c r="M397" s="868"/>
      <c r="N397" s="868"/>
      <c r="O397" s="363">
        <v>70</v>
      </c>
      <c r="P397" s="668">
        <v>1534434.72</v>
      </c>
      <c r="Q397" s="385">
        <v>44166</v>
      </c>
      <c r="R397" s="668"/>
      <c r="S397" s="669"/>
      <c r="T397" s="363">
        <v>70</v>
      </c>
      <c r="U397" s="595" t="s">
        <v>3972</v>
      </c>
      <c r="V397" s="595" t="s">
        <v>3892</v>
      </c>
      <c r="W397" s="363">
        <v>70</v>
      </c>
      <c r="X397" s="669"/>
      <c r="Y397" s="136"/>
      <c r="Z397" s="136"/>
    </row>
    <row r="398" spans="1:26" ht="31.5">
      <c r="A398" s="128">
        <v>71</v>
      </c>
      <c r="B398" s="668" t="s">
        <v>4040</v>
      </c>
      <c r="C398" s="670" t="s">
        <v>58</v>
      </c>
      <c r="D398" s="363">
        <v>71</v>
      </c>
      <c r="E398" s="671" t="s">
        <v>4202</v>
      </c>
      <c r="F398" s="668" t="s">
        <v>4206</v>
      </c>
      <c r="G398" s="363">
        <v>71</v>
      </c>
      <c r="H398" s="668"/>
      <c r="I398" s="668">
        <v>750</v>
      </c>
      <c r="J398" s="668"/>
      <c r="K398" s="668"/>
      <c r="L398" s="868">
        <v>0</v>
      </c>
      <c r="M398" s="868"/>
      <c r="N398" s="868"/>
      <c r="O398" s="363">
        <v>71</v>
      </c>
      <c r="P398" s="668">
        <v>255739.12</v>
      </c>
      <c r="Q398" s="385">
        <v>44166</v>
      </c>
      <c r="R398" s="668"/>
      <c r="S398" s="669"/>
      <c r="T398" s="363">
        <v>71</v>
      </c>
      <c r="U398" s="595" t="s">
        <v>3972</v>
      </c>
      <c r="V398" s="595" t="s">
        <v>3892</v>
      </c>
      <c r="W398" s="363">
        <v>71</v>
      </c>
      <c r="X398" s="669"/>
      <c r="Y398" s="136"/>
      <c r="Z398" s="136"/>
    </row>
    <row r="399" spans="1:26" ht="15.75">
      <c r="A399" s="128">
        <v>72</v>
      </c>
      <c r="B399" s="125" t="s">
        <v>4041</v>
      </c>
      <c r="C399" s="382" t="s">
        <v>4125</v>
      </c>
      <c r="D399" s="128">
        <v>72</v>
      </c>
      <c r="E399" s="125" t="s">
        <v>4207</v>
      </c>
      <c r="F399" s="125" t="s">
        <v>4208</v>
      </c>
      <c r="G399" s="363">
        <v>72</v>
      </c>
      <c r="H399" s="668"/>
      <c r="I399" s="668"/>
      <c r="J399" s="668"/>
      <c r="K399" s="668" t="s">
        <v>4127</v>
      </c>
      <c r="L399" s="868">
        <v>25500</v>
      </c>
      <c r="M399" s="868"/>
      <c r="N399" s="868"/>
      <c r="O399" s="363">
        <v>72</v>
      </c>
      <c r="P399" s="668">
        <v>137712.89</v>
      </c>
      <c r="Q399" s="385">
        <v>44166</v>
      </c>
      <c r="R399" s="668"/>
      <c r="S399" s="669"/>
      <c r="T399" s="363">
        <v>72</v>
      </c>
      <c r="U399" s="595" t="s">
        <v>3972</v>
      </c>
      <c r="V399" s="595" t="s">
        <v>3892</v>
      </c>
      <c r="W399" s="363">
        <v>72</v>
      </c>
      <c r="X399" s="669"/>
      <c r="Y399" s="136"/>
      <c r="Z399" s="136"/>
    </row>
    <row r="400" spans="1:26" ht="15.75">
      <c r="A400" s="128">
        <v>73</v>
      </c>
      <c r="B400" s="125" t="s">
        <v>4042</v>
      </c>
      <c r="C400" s="382" t="s">
        <v>4129</v>
      </c>
      <c r="D400" s="128">
        <v>73</v>
      </c>
      <c r="E400" s="125" t="s">
        <v>4207</v>
      </c>
      <c r="F400" s="125" t="s">
        <v>4740</v>
      </c>
      <c r="G400" s="363">
        <v>73</v>
      </c>
      <c r="H400" s="668"/>
      <c r="I400" s="668"/>
      <c r="J400" s="668"/>
      <c r="K400" s="668" t="s">
        <v>4103</v>
      </c>
      <c r="L400" s="868">
        <v>43700</v>
      </c>
      <c r="M400" s="868"/>
      <c r="N400" s="868"/>
      <c r="O400" s="363">
        <v>73</v>
      </c>
      <c r="P400" s="668">
        <v>99414.6</v>
      </c>
      <c r="Q400" s="385">
        <v>44166</v>
      </c>
      <c r="R400" s="668"/>
      <c r="S400" s="669"/>
      <c r="T400" s="363">
        <v>73</v>
      </c>
      <c r="U400" s="595" t="s">
        <v>3972</v>
      </c>
      <c r="V400" s="595" t="s">
        <v>3892</v>
      </c>
      <c r="W400" s="363">
        <v>73</v>
      </c>
      <c r="X400" s="669"/>
      <c r="Y400" s="136"/>
      <c r="Z400" s="136"/>
    </row>
    <row r="401" spans="1:26" ht="15.75">
      <c r="A401" s="128">
        <v>74</v>
      </c>
      <c r="B401" s="125" t="s">
        <v>4043</v>
      </c>
      <c r="C401" s="382" t="s">
        <v>4125</v>
      </c>
      <c r="D401" s="128">
        <v>74</v>
      </c>
      <c r="E401" s="125" t="s">
        <v>4207</v>
      </c>
      <c r="F401" s="125" t="s">
        <v>4209</v>
      </c>
      <c r="G401" s="363">
        <v>74</v>
      </c>
      <c r="H401" s="668"/>
      <c r="I401" s="668"/>
      <c r="J401" s="668"/>
      <c r="K401" s="668" t="s">
        <v>4127</v>
      </c>
      <c r="L401" s="868">
        <v>50200</v>
      </c>
      <c r="M401" s="868"/>
      <c r="N401" s="868"/>
      <c r="O401" s="363">
        <v>74</v>
      </c>
      <c r="P401" s="668">
        <v>137712.89</v>
      </c>
      <c r="Q401" s="385">
        <v>44165</v>
      </c>
      <c r="R401" s="668"/>
      <c r="S401" s="669"/>
      <c r="T401" s="363">
        <v>74</v>
      </c>
      <c r="U401" s="595" t="s">
        <v>3972</v>
      </c>
      <c r="V401" s="595" t="s">
        <v>3892</v>
      </c>
      <c r="W401" s="363">
        <v>74</v>
      </c>
      <c r="X401" s="669"/>
      <c r="Y401" s="136"/>
      <c r="Z401" s="136"/>
    </row>
    <row r="402" spans="1:26" ht="15.75">
      <c r="A402" s="128">
        <v>75</v>
      </c>
      <c r="B402" s="125" t="s">
        <v>4044</v>
      </c>
      <c r="C402" s="382" t="s">
        <v>4129</v>
      </c>
      <c r="D402" s="128">
        <v>75</v>
      </c>
      <c r="E402" s="125" t="s">
        <v>4207</v>
      </c>
      <c r="F402" s="125" t="s">
        <v>4210</v>
      </c>
      <c r="G402" s="363">
        <v>75</v>
      </c>
      <c r="H402" s="668"/>
      <c r="I402" s="668"/>
      <c r="J402" s="668"/>
      <c r="K402" s="668" t="s">
        <v>4103</v>
      </c>
      <c r="L402" s="868">
        <v>23900</v>
      </c>
      <c r="M402" s="868"/>
      <c r="N402" s="868"/>
      <c r="O402" s="363">
        <v>75</v>
      </c>
      <c r="P402" s="668">
        <v>99414.6</v>
      </c>
      <c r="Q402" s="385">
        <v>44166</v>
      </c>
      <c r="R402" s="668"/>
      <c r="S402" s="669"/>
      <c r="T402" s="363">
        <v>75</v>
      </c>
      <c r="U402" s="595" t="s">
        <v>3972</v>
      </c>
      <c r="V402" s="595" t="s">
        <v>3892</v>
      </c>
      <c r="W402" s="363">
        <v>75</v>
      </c>
      <c r="X402" s="669"/>
      <c r="Y402" s="136"/>
      <c r="Z402" s="136"/>
    </row>
    <row r="403" spans="1:26" ht="15.75">
      <c r="A403" s="128">
        <v>76</v>
      </c>
      <c r="B403" s="125" t="s">
        <v>4045</v>
      </c>
      <c r="C403" s="382" t="s">
        <v>58</v>
      </c>
      <c r="D403" s="128">
        <v>76</v>
      </c>
      <c r="E403" s="125" t="s">
        <v>4207</v>
      </c>
      <c r="F403" s="125" t="s">
        <v>4211</v>
      </c>
      <c r="G403" s="363">
        <v>76</v>
      </c>
      <c r="H403" s="668"/>
      <c r="I403" s="668">
        <v>1800</v>
      </c>
      <c r="J403" s="668"/>
      <c r="K403" s="668"/>
      <c r="L403" s="868">
        <v>21800</v>
      </c>
      <c r="M403" s="868"/>
      <c r="N403" s="868"/>
      <c r="O403" s="363">
        <v>76</v>
      </c>
      <c r="P403" s="668">
        <v>613773.89</v>
      </c>
      <c r="Q403" s="385">
        <v>44166</v>
      </c>
      <c r="R403" s="668"/>
      <c r="S403" s="669"/>
      <c r="T403" s="363">
        <v>76</v>
      </c>
      <c r="U403" s="595" t="s">
        <v>3972</v>
      </c>
      <c r="V403" s="595" t="s">
        <v>3892</v>
      </c>
      <c r="W403" s="363">
        <v>76</v>
      </c>
      <c r="X403" s="669"/>
      <c r="Y403" s="136"/>
      <c r="Z403" s="136"/>
    </row>
    <row r="404" spans="1:26" ht="15.75">
      <c r="A404" s="128">
        <v>77</v>
      </c>
      <c r="B404" s="125" t="s">
        <v>4046</v>
      </c>
      <c r="C404" s="382" t="s">
        <v>58</v>
      </c>
      <c r="D404" s="128">
        <v>77</v>
      </c>
      <c r="E404" s="125" t="s">
        <v>4212</v>
      </c>
      <c r="F404" s="125" t="s">
        <v>4213</v>
      </c>
      <c r="G404" s="363">
        <v>77</v>
      </c>
      <c r="H404" s="668"/>
      <c r="I404" s="668">
        <v>1000</v>
      </c>
      <c r="J404" s="668"/>
      <c r="K404" s="668"/>
      <c r="L404" s="868">
        <v>72900</v>
      </c>
      <c r="M404" s="868"/>
      <c r="N404" s="868"/>
      <c r="O404" s="363">
        <v>77</v>
      </c>
      <c r="P404" s="668">
        <v>340985.49</v>
      </c>
      <c r="Q404" s="385">
        <v>44165</v>
      </c>
      <c r="R404" s="668"/>
      <c r="S404" s="669"/>
      <c r="T404" s="363">
        <v>77</v>
      </c>
      <c r="U404" s="595" t="s">
        <v>3972</v>
      </c>
      <c r="V404" s="595" t="s">
        <v>3892</v>
      </c>
      <c r="W404" s="363">
        <v>77</v>
      </c>
      <c r="X404" s="669"/>
      <c r="Y404" s="136"/>
      <c r="Z404" s="136"/>
    </row>
    <row r="405" spans="1:26" ht="31.5">
      <c r="A405" s="363">
        <v>78</v>
      </c>
      <c r="B405" s="668" t="s">
        <v>4047</v>
      </c>
      <c r="C405" s="670" t="s">
        <v>58</v>
      </c>
      <c r="D405" s="363">
        <v>78</v>
      </c>
      <c r="E405" s="671" t="s">
        <v>4214</v>
      </c>
      <c r="F405" s="668" t="s">
        <v>4215</v>
      </c>
      <c r="G405" s="363">
        <v>78</v>
      </c>
      <c r="H405" s="668"/>
      <c r="I405" s="668">
        <v>2340</v>
      </c>
      <c r="J405" s="668"/>
      <c r="K405" s="668"/>
      <c r="L405" s="868">
        <v>1202220</v>
      </c>
      <c r="M405" s="868"/>
      <c r="N405" s="868"/>
      <c r="O405" s="363">
        <v>78</v>
      </c>
      <c r="P405" s="668">
        <v>3900874.04</v>
      </c>
      <c r="Q405" s="385">
        <v>44166</v>
      </c>
      <c r="R405" s="668"/>
      <c r="S405" s="669"/>
      <c r="T405" s="363">
        <v>78</v>
      </c>
      <c r="U405" s="595" t="s">
        <v>3972</v>
      </c>
      <c r="V405" s="595" t="s">
        <v>3892</v>
      </c>
      <c r="W405" s="363">
        <v>78</v>
      </c>
      <c r="X405" s="669"/>
      <c r="Y405" s="136"/>
      <c r="Z405" s="136"/>
    </row>
    <row r="406" spans="1:26" ht="15.75">
      <c r="A406" s="363">
        <v>79</v>
      </c>
      <c r="B406" s="668" t="s">
        <v>4048</v>
      </c>
      <c r="C406" s="670" t="s">
        <v>58</v>
      </c>
      <c r="D406" s="363">
        <v>79</v>
      </c>
      <c r="E406" s="668" t="s">
        <v>4216</v>
      </c>
      <c r="F406" s="668" t="s">
        <v>4217</v>
      </c>
      <c r="G406" s="363">
        <v>79</v>
      </c>
      <c r="H406" s="668"/>
      <c r="I406" s="668">
        <v>4400</v>
      </c>
      <c r="J406" s="668"/>
      <c r="K406" s="668"/>
      <c r="L406" s="868">
        <v>0</v>
      </c>
      <c r="M406" s="868"/>
      <c r="N406" s="868"/>
      <c r="O406" s="363">
        <v>79</v>
      </c>
      <c r="P406" s="668">
        <v>1500336.17</v>
      </c>
      <c r="Q406" s="385">
        <v>44165</v>
      </c>
      <c r="R406" s="668"/>
      <c r="S406" s="669"/>
      <c r="T406" s="363">
        <v>79</v>
      </c>
      <c r="U406" s="595" t="s">
        <v>3972</v>
      </c>
      <c r="V406" s="595" t="s">
        <v>3892</v>
      </c>
      <c r="W406" s="363">
        <v>79</v>
      </c>
      <c r="X406" s="669"/>
      <c r="Y406" s="136"/>
      <c r="Z406" s="136"/>
    </row>
    <row r="407" spans="1:26" ht="15.75">
      <c r="A407" s="363">
        <v>80</v>
      </c>
      <c r="B407" s="668" t="s">
        <v>4049</v>
      </c>
      <c r="C407" s="670" t="s">
        <v>4129</v>
      </c>
      <c r="D407" s="363">
        <v>80</v>
      </c>
      <c r="E407" s="668" t="s">
        <v>4216</v>
      </c>
      <c r="F407" s="668" t="s">
        <v>4218</v>
      </c>
      <c r="G407" s="363">
        <v>80</v>
      </c>
      <c r="H407" s="668"/>
      <c r="I407" s="668"/>
      <c r="J407" s="668"/>
      <c r="K407" s="668" t="s">
        <v>4103</v>
      </c>
      <c r="L407" s="868">
        <v>33700</v>
      </c>
      <c r="M407" s="868"/>
      <c r="N407" s="868"/>
      <c r="O407" s="363">
        <v>80</v>
      </c>
      <c r="P407" s="668">
        <v>181962.28</v>
      </c>
      <c r="Q407" s="385">
        <v>44166</v>
      </c>
      <c r="R407" s="668"/>
      <c r="S407" s="669"/>
      <c r="T407" s="363">
        <v>80</v>
      </c>
      <c r="U407" s="595" t="s">
        <v>3972</v>
      </c>
      <c r="V407" s="595" t="s">
        <v>3892</v>
      </c>
      <c r="W407" s="363">
        <v>80</v>
      </c>
      <c r="X407" s="669"/>
      <c r="Y407" s="136"/>
      <c r="Z407" s="136"/>
    </row>
    <row r="408" spans="1:26" ht="31.5">
      <c r="A408" s="363">
        <v>81</v>
      </c>
      <c r="B408" s="668" t="s">
        <v>4050</v>
      </c>
      <c r="C408" s="670" t="s">
        <v>58</v>
      </c>
      <c r="D408" s="363">
        <v>81</v>
      </c>
      <c r="E408" s="384" t="s">
        <v>4219</v>
      </c>
      <c r="F408" s="668" t="s">
        <v>4220</v>
      </c>
      <c r="G408" s="363">
        <v>81</v>
      </c>
      <c r="H408" s="668"/>
      <c r="I408" s="668">
        <v>7044</v>
      </c>
      <c r="J408" s="668"/>
      <c r="K408" s="668"/>
      <c r="L408" s="868">
        <v>1215589</v>
      </c>
      <c r="M408" s="868"/>
      <c r="N408" s="868"/>
      <c r="O408" s="363">
        <v>81</v>
      </c>
      <c r="P408" s="668">
        <v>3202535.75</v>
      </c>
      <c r="Q408" s="385">
        <v>44166</v>
      </c>
      <c r="R408" s="668"/>
      <c r="S408" s="669"/>
      <c r="T408" s="363">
        <v>81</v>
      </c>
      <c r="U408" s="595" t="s">
        <v>3972</v>
      </c>
      <c r="V408" s="595" t="s">
        <v>3892</v>
      </c>
      <c r="W408" s="363">
        <v>81</v>
      </c>
      <c r="X408" s="669"/>
      <c r="Y408" s="136"/>
      <c r="Z408" s="136"/>
    </row>
    <row r="409" spans="1:26" ht="31.5">
      <c r="A409" s="363">
        <v>82</v>
      </c>
      <c r="B409" s="668" t="s">
        <v>4051</v>
      </c>
      <c r="C409" s="670" t="s">
        <v>4125</v>
      </c>
      <c r="D409" s="363">
        <v>82</v>
      </c>
      <c r="E409" s="671" t="s">
        <v>4219</v>
      </c>
      <c r="F409" s="668" t="s">
        <v>4221</v>
      </c>
      <c r="G409" s="363">
        <v>82</v>
      </c>
      <c r="H409" s="668"/>
      <c r="I409" s="668"/>
      <c r="J409" s="668"/>
      <c r="K409" s="668" t="s">
        <v>4222</v>
      </c>
      <c r="L409" s="868">
        <v>18006</v>
      </c>
      <c r="M409" s="868"/>
      <c r="N409" s="868"/>
      <c r="O409" s="363">
        <v>82</v>
      </c>
      <c r="P409" s="668">
        <v>137712.89</v>
      </c>
      <c r="Q409" s="385">
        <v>44166</v>
      </c>
      <c r="R409" s="668"/>
      <c r="S409" s="669"/>
      <c r="T409" s="363">
        <v>82</v>
      </c>
      <c r="U409" s="595" t="s">
        <v>3972</v>
      </c>
      <c r="V409" s="595" t="s">
        <v>3892</v>
      </c>
      <c r="W409" s="363">
        <v>82</v>
      </c>
      <c r="X409" s="669"/>
      <c r="Y409" s="136"/>
      <c r="Z409" s="136"/>
    </row>
    <row r="410" spans="1:26" ht="31.5">
      <c r="A410" s="363">
        <v>83</v>
      </c>
      <c r="B410" s="668" t="s">
        <v>4052</v>
      </c>
      <c r="C410" s="670" t="s">
        <v>4223</v>
      </c>
      <c r="D410" s="363">
        <v>83</v>
      </c>
      <c r="E410" s="671" t="s">
        <v>4219</v>
      </c>
      <c r="F410" s="668" t="s">
        <v>4224</v>
      </c>
      <c r="G410" s="363">
        <v>83</v>
      </c>
      <c r="H410" s="668"/>
      <c r="I410" s="668"/>
      <c r="J410" s="668"/>
      <c r="K410" s="668" t="s">
        <v>4225</v>
      </c>
      <c r="L410" s="868">
        <v>9500</v>
      </c>
      <c r="M410" s="868"/>
      <c r="N410" s="868"/>
      <c r="O410" s="363">
        <v>83</v>
      </c>
      <c r="P410" s="668">
        <v>127818.77</v>
      </c>
      <c r="Q410" s="385">
        <v>44165</v>
      </c>
      <c r="R410" s="668"/>
      <c r="S410" s="669"/>
      <c r="T410" s="363">
        <v>83</v>
      </c>
      <c r="U410" s="595" t="s">
        <v>3972</v>
      </c>
      <c r="V410" s="595" t="s">
        <v>3892</v>
      </c>
      <c r="W410" s="363">
        <v>83</v>
      </c>
      <c r="X410" s="669"/>
      <c r="Y410" s="136"/>
      <c r="Z410" s="136"/>
    </row>
    <row r="411" spans="1:26" ht="31.5">
      <c r="A411" s="363">
        <v>84</v>
      </c>
      <c r="B411" s="668" t="s">
        <v>4053</v>
      </c>
      <c r="C411" s="382" t="s">
        <v>4087</v>
      </c>
      <c r="D411" s="363">
        <v>84</v>
      </c>
      <c r="E411" s="384" t="s">
        <v>4226</v>
      </c>
      <c r="F411" s="668" t="s">
        <v>4227</v>
      </c>
      <c r="G411" s="363">
        <v>84</v>
      </c>
      <c r="H411" s="668"/>
      <c r="I411" s="668"/>
      <c r="J411" s="668"/>
      <c r="K411" s="668" t="s">
        <v>4127</v>
      </c>
      <c r="L411" s="868">
        <v>10644</v>
      </c>
      <c r="M411" s="868"/>
      <c r="N411" s="868"/>
      <c r="O411" s="363">
        <v>84</v>
      </c>
      <c r="P411" s="668">
        <v>137712.89</v>
      </c>
      <c r="Q411" s="385">
        <v>42535</v>
      </c>
      <c r="R411" s="668"/>
      <c r="S411" s="669"/>
      <c r="T411" s="363">
        <v>84</v>
      </c>
      <c r="U411" s="595" t="s">
        <v>3972</v>
      </c>
      <c r="V411" s="595" t="s">
        <v>3892</v>
      </c>
      <c r="W411" s="363">
        <v>84</v>
      </c>
      <c r="X411" s="669"/>
      <c r="Y411" s="136"/>
      <c r="Z411" s="136"/>
    </row>
    <row r="412" spans="1:26" ht="31.5">
      <c r="A412" s="363">
        <v>85</v>
      </c>
      <c r="B412" s="668" t="s">
        <v>4054</v>
      </c>
      <c r="C412" s="382" t="s">
        <v>4129</v>
      </c>
      <c r="D412" s="363">
        <v>85</v>
      </c>
      <c r="E412" s="384" t="s">
        <v>4226</v>
      </c>
      <c r="F412" s="668" t="s">
        <v>4228</v>
      </c>
      <c r="G412" s="363">
        <v>85</v>
      </c>
      <c r="H412" s="668"/>
      <c r="I412" s="668"/>
      <c r="J412" s="668"/>
      <c r="K412" s="668" t="s">
        <v>4229</v>
      </c>
      <c r="L412" s="868">
        <v>12650</v>
      </c>
      <c r="M412" s="868"/>
      <c r="N412" s="868"/>
      <c r="O412" s="363">
        <v>85</v>
      </c>
      <c r="P412" s="668">
        <v>155967.67</v>
      </c>
      <c r="Q412" s="385">
        <v>44166</v>
      </c>
      <c r="R412" s="668"/>
      <c r="S412" s="669"/>
      <c r="T412" s="363">
        <v>85</v>
      </c>
      <c r="U412" s="595" t="s">
        <v>3972</v>
      </c>
      <c r="V412" s="595" t="s">
        <v>3892</v>
      </c>
      <c r="W412" s="363">
        <v>85</v>
      </c>
      <c r="X412" s="669"/>
      <c r="Y412" s="136"/>
      <c r="Z412" s="136"/>
    </row>
    <row r="413" spans="1:26" ht="15.75">
      <c r="A413" s="363">
        <v>86</v>
      </c>
      <c r="B413" s="668" t="s">
        <v>4055</v>
      </c>
      <c r="C413" s="382" t="s">
        <v>58</v>
      </c>
      <c r="D413" s="363">
        <v>86</v>
      </c>
      <c r="E413" s="125" t="s">
        <v>4230</v>
      </c>
      <c r="F413" s="125" t="s">
        <v>4231</v>
      </c>
      <c r="G413" s="363">
        <v>86</v>
      </c>
      <c r="H413" s="668"/>
      <c r="I413" s="668">
        <v>2250</v>
      </c>
      <c r="J413" s="668"/>
      <c r="K413" s="668"/>
      <c r="L413" s="868">
        <v>386784</v>
      </c>
      <c r="M413" s="868"/>
      <c r="N413" s="868"/>
      <c r="O413" s="363">
        <v>86</v>
      </c>
      <c r="P413" s="668">
        <v>767217.36</v>
      </c>
      <c r="Q413" s="385">
        <v>44165</v>
      </c>
      <c r="R413" s="668"/>
      <c r="S413" s="669"/>
      <c r="T413" s="363">
        <v>86</v>
      </c>
      <c r="U413" s="595" t="s">
        <v>3972</v>
      </c>
      <c r="V413" s="595" t="s">
        <v>3892</v>
      </c>
      <c r="W413" s="363">
        <v>86</v>
      </c>
      <c r="X413" s="669"/>
      <c r="Y413" s="136"/>
      <c r="Z413" s="136"/>
    </row>
    <row r="414" spans="1:26" ht="31.5">
      <c r="A414" s="363">
        <v>87</v>
      </c>
      <c r="B414" s="668" t="s">
        <v>4056</v>
      </c>
      <c r="C414" s="382" t="s">
        <v>58</v>
      </c>
      <c r="D414" s="363">
        <v>87</v>
      </c>
      <c r="E414" s="384" t="s">
        <v>4232</v>
      </c>
      <c r="F414" s="125" t="s">
        <v>4233</v>
      </c>
      <c r="G414" s="363">
        <v>87</v>
      </c>
      <c r="H414" s="668"/>
      <c r="I414" s="668">
        <v>1500</v>
      </c>
      <c r="J414" s="668"/>
      <c r="K414" s="668"/>
      <c r="L414" s="868">
        <v>431154</v>
      </c>
      <c r="M414" s="868"/>
      <c r="N414" s="868"/>
      <c r="O414" s="363">
        <v>87</v>
      </c>
      <c r="P414" s="668">
        <v>511478.24</v>
      </c>
      <c r="Q414" s="385">
        <v>44166</v>
      </c>
      <c r="R414" s="668"/>
      <c r="S414" s="669"/>
      <c r="T414" s="363">
        <v>87</v>
      </c>
      <c r="U414" s="595" t="s">
        <v>3972</v>
      </c>
      <c r="V414" s="595" t="s">
        <v>3892</v>
      </c>
      <c r="W414" s="363">
        <v>87</v>
      </c>
      <c r="X414" s="669"/>
      <c r="Y414" s="136"/>
      <c r="Z414" s="136"/>
    </row>
    <row r="415" spans="1:26" ht="15.75">
      <c r="A415" s="363">
        <v>88</v>
      </c>
      <c r="B415" s="668" t="s">
        <v>4057</v>
      </c>
      <c r="C415" s="382" t="s">
        <v>58</v>
      </c>
      <c r="D415" s="363">
        <v>88</v>
      </c>
      <c r="E415" s="125" t="s">
        <v>9</v>
      </c>
      <c r="F415" s="125" t="s">
        <v>4234</v>
      </c>
      <c r="G415" s="363">
        <v>88</v>
      </c>
      <c r="H415" s="668"/>
      <c r="I415" s="668">
        <v>3600</v>
      </c>
      <c r="J415" s="668"/>
      <c r="K415" s="668"/>
      <c r="L415" s="868">
        <v>329103</v>
      </c>
      <c r="M415" s="868"/>
      <c r="N415" s="868"/>
      <c r="O415" s="363">
        <v>88</v>
      </c>
      <c r="P415" s="668">
        <v>1227547.77</v>
      </c>
      <c r="Q415" s="385">
        <v>44166</v>
      </c>
      <c r="R415" s="668"/>
      <c r="S415" s="669"/>
      <c r="T415" s="363">
        <v>88</v>
      </c>
      <c r="U415" s="595" t="s">
        <v>3972</v>
      </c>
      <c r="V415" s="595" t="s">
        <v>3892</v>
      </c>
      <c r="W415" s="363">
        <v>88</v>
      </c>
      <c r="X415" s="669"/>
      <c r="Y415" s="136"/>
      <c r="Z415" s="136"/>
    </row>
    <row r="416" spans="1:26" ht="15.75">
      <c r="A416" s="363">
        <v>89</v>
      </c>
      <c r="B416" s="668" t="s">
        <v>4058</v>
      </c>
      <c r="C416" s="382" t="s">
        <v>58</v>
      </c>
      <c r="D416" s="363">
        <v>89</v>
      </c>
      <c r="E416" s="125" t="s">
        <v>9</v>
      </c>
      <c r="F416" s="125" t="s">
        <v>4235</v>
      </c>
      <c r="G416" s="363">
        <v>89</v>
      </c>
      <c r="H416" s="668"/>
      <c r="I416" s="668">
        <v>1150</v>
      </c>
      <c r="J416" s="668"/>
      <c r="K416" s="668"/>
      <c r="L416" s="868">
        <v>295443</v>
      </c>
      <c r="M416" s="868"/>
      <c r="N416" s="868"/>
      <c r="O416" s="363">
        <v>89</v>
      </c>
      <c r="P416" s="668">
        <v>392133.32</v>
      </c>
      <c r="Q416" s="385">
        <v>44165</v>
      </c>
      <c r="R416" s="668"/>
      <c r="S416" s="669"/>
      <c r="T416" s="363">
        <v>89</v>
      </c>
      <c r="U416" s="595" t="s">
        <v>3972</v>
      </c>
      <c r="V416" s="595" t="s">
        <v>3892</v>
      </c>
      <c r="W416" s="363">
        <v>89</v>
      </c>
      <c r="X416" s="669"/>
      <c r="Y416" s="136"/>
      <c r="Z416" s="136"/>
    </row>
    <row r="417" spans="1:26" ht="15.75">
      <c r="A417" s="363">
        <v>90</v>
      </c>
      <c r="B417" s="668" t="s">
        <v>4059</v>
      </c>
      <c r="C417" s="382" t="s">
        <v>58</v>
      </c>
      <c r="D417" s="363">
        <v>90</v>
      </c>
      <c r="E417" s="125" t="s">
        <v>4236</v>
      </c>
      <c r="F417" s="125" t="s">
        <v>4237</v>
      </c>
      <c r="G417" s="363">
        <v>90</v>
      </c>
      <c r="H417" s="668"/>
      <c r="I417" s="668">
        <v>2700</v>
      </c>
      <c r="J417" s="668"/>
      <c r="K417" s="668"/>
      <c r="L417" s="868">
        <v>228276</v>
      </c>
      <c r="M417" s="868"/>
      <c r="N417" s="868"/>
      <c r="O417" s="363">
        <v>90</v>
      </c>
      <c r="P417" s="668">
        <v>920660.83</v>
      </c>
      <c r="Q417" s="385">
        <v>44166</v>
      </c>
      <c r="R417" s="668"/>
      <c r="S417" s="669"/>
      <c r="T417" s="363">
        <v>90</v>
      </c>
      <c r="U417" s="595" t="s">
        <v>3972</v>
      </c>
      <c r="V417" s="595" t="s">
        <v>3892</v>
      </c>
      <c r="W417" s="363">
        <v>90</v>
      </c>
      <c r="X417" s="669"/>
      <c r="Y417" s="136"/>
      <c r="Z417" s="136"/>
    </row>
    <row r="418" spans="1:26" ht="15.75">
      <c r="A418" s="363">
        <v>91</v>
      </c>
      <c r="B418" s="668" t="s">
        <v>4060</v>
      </c>
      <c r="C418" s="382" t="s">
        <v>58</v>
      </c>
      <c r="D418" s="363">
        <v>91</v>
      </c>
      <c r="E418" s="125" t="s">
        <v>4238</v>
      </c>
      <c r="F418" s="125" t="s">
        <v>4239</v>
      </c>
      <c r="G418" s="363">
        <v>91</v>
      </c>
      <c r="H418" s="668"/>
      <c r="I418" s="668">
        <v>2100</v>
      </c>
      <c r="J418" s="668"/>
      <c r="K418" s="668"/>
      <c r="L418" s="868">
        <v>243423</v>
      </c>
      <c r="M418" s="868"/>
      <c r="N418" s="868"/>
      <c r="O418" s="363">
        <v>91</v>
      </c>
      <c r="P418" s="668">
        <v>716069.53</v>
      </c>
      <c r="Q418" s="385">
        <v>44166</v>
      </c>
      <c r="R418" s="668"/>
      <c r="S418" s="669"/>
      <c r="T418" s="363">
        <v>91</v>
      </c>
      <c r="U418" s="595" t="s">
        <v>3972</v>
      </c>
      <c r="V418" s="595" t="s">
        <v>3892</v>
      </c>
      <c r="W418" s="363">
        <v>91</v>
      </c>
      <c r="X418" s="669"/>
      <c r="Y418" s="136"/>
      <c r="Z418" s="136"/>
    </row>
    <row r="419" spans="1:26" ht="15.75">
      <c r="A419" s="363">
        <v>92</v>
      </c>
      <c r="B419" s="668" t="s">
        <v>4061</v>
      </c>
      <c r="C419" s="382" t="s">
        <v>4087</v>
      </c>
      <c r="D419" s="363">
        <v>92</v>
      </c>
      <c r="E419" s="125" t="s">
        <v>4230</v>
      </c>
      <c r="F419" s="668" t="s">
        <v>4242</v>
      </c>
      <c r="G419" s="363">
        <v>92</v>
      </c>
      <c r="H419" s="668"/>
      <c r="I419" s="668"/>
      <c r="J419" s="668"/>
      <c r="K419" s="668" t="s">
        <v>4192</v>
      </c>
      <c r="L419" s="868">
        <v>2907</v>
      </c>
      <c r="M419" s="868"/>
      <c r="N419" s="868"/>
      <c r="O419" s="363">
        <v>92</v>
      </c>
      <c r="P419" s="668">
        <v>137712.89</v>
      </c>
      <c r="Q419" s="385">
        <v>44166</v>
      </c>
      <c r="R419" s="668"/>
      <c r="S419" s="669"/>
      <c r="T419" s="363">
        <v>92</v>
      </c>
      <c r="U419" s="595" t="s">
        <v>3972</v>
      </c>
      <c r="V419" s="595" t="s">
        <v>3892</v>
      </c>
      <c r="W419" s="363">
        <v>92</v>
      </c>
      <c r="X419" s="669"/>
      <c r="Y419" s="136"/>
      <c r="Z419" s="136"/>
    </row>
    <row r="420" spans="1:26" ht="31.5">
      <c r="A420" s="363">
        <v>93</v>
      </c>
      <c r="B420" s="668" t="s">
        <v>4062</v>
      </c>
      <c r="C420" s="382" t="s">
        <v>4087</v>
      </c>
      <c r="D420" s="363">
        <v>93</v>
      </c>
      <c r="E420" s="384" t="s">
        <v>4232</v>
      </c>
      <c r="F420" s="668" t="s">
        <v>4243</v>
      </c>
      <c r="G420" s="363">
        <v>93</v>
      </c>
      <c r="H420" s="668"/>
      <c r="I420" s="668"/>
      <c r="J420" s="668"/>
      <c r="K420" s="668" t="s">
        <v>4192</v>
      </c>
      <c r="L420" s="868">
        <v>2907</v>
      </c>
      <c r="M420" s="868"/>
      <c r="N420" s="868"/>
      <c r="O420" s="363">
        <v>93</v>
      </c>
      <c r="P420" s="668">
        <v>137712.89</v>
      </c>
      <c r="Q420" s="385">
        <v>44166</v>
      </c>
      <c r="R420" s="668"/>
      <c r="S420" s="669"/>
      <c r="T420" s="363">
        <v>93</v>
      </c>
      <c r="U420" s="595" t="s">
        <v>3972</v>
      </c>
      <c r="V420" s="595" t="s">
        <v>3892</v>
      </c>
      <c r="W420" s="363">
        <v>93</v>
      </c>
      <c r="X420" s="669"/>
      <c r="Y420" s="136"/>
      <c r="Z420" s="136"/>
    </row>
    <row r="421" spans="1:26" ht="15.75">
      <c r="A421" s="363">
        <v>94</v>
      </c>
      <c r="B421" s="668" t="s">
        <v>4063</v>
      </c>
      <c r="C421" s="382" t="s">
        <v>4087</v>
      </c>
      <c r="D421" s="363">
        <v>94</v>
      </c>
      <c r="E421" s="125" t="s">
        <v>4238</v>
      </c>
      <c r="F421" s="668" t="s">
        <v>4244</v>
      </c>
      <c r="G421" s="363">
        <v>94</v>
      </c>
      <c r="H421" s="668"/>
      <c r="I421" s="668"/>
      <c r="J421" s="668"/>
      <c r="K421" s="668" t="s">
        <v>4192</v>
      </c>
      <c r="L421" s="868">
        <v>2907</v>
      </c>
      <c r="M421" s="868"/>
      <c r="N421" s="868"/>
      <c r="O421" s="363">
        <v>94</v>
      </c>
      <c r="P421" s="668">
        <v>137712.89</v>
      </c>
      <c r="Q421" s="385">
        <v>44165</v>
      </c>
      <c r="R421" s="668"/>
      <c r="S421" s="669"/>
      <c r="T421" s="363">
        <v>94</v>
      </c>
      <c r="U421" s="595" t="s">
        <v>3972</v>
      </c>
      <c r="V421" s="595" t="s">
        <v>3892</v>
      </c>
      <c r="W421" s="363">
        <v>94</v>
      </c>
      <c r="X421" s="669"/>
      <c r="Y421" s="136"/>
      <c r="Z421" s="136"/>
    </row>
    <row r="422" spans="1:26" ht="15.75">
      <c r="A422" s="363">
        <v>95</v>
      </c>
      <c r="B422" s="668" t="s">
        <v>4064</v>
      </c>
      <c r="C422" s="382" t="s">
        <v>4087</v>
      </c>
      <c r="D422" s="363">
        <v>95</v>
      </c>
      <c r="E422" s="125" t="s">
        <v>4238</v>
      </c>
      <c r="F422" s="668" t="s">
        <v>4245</v>
      </c>
      <c r="G422" s="363">
        <v>95</v>
      </c>
      <c r="H422" s="668"/>
      <c r="I422" s="668"/>
      <c r="J422" s="668"/>
      <c r="K422" s="668" t="s">
        <v>4192</v>
      </c>
      <c r="L422" s="868">
        <v>2907</v>
      </c>
      <c r="M422" s="868"/>
      <c r="N422" s="868"/>
      <c r="O422" s="363">
        <v>95</v>
      </c>
      <c r="P422" s="668">
        <v>137712.89</v>
      </c>
      <c r="Q422" s="385">
        <v>44165</v>
      </c>
      <c r="R422" s="668"/>
      <c r="S422" s="669"/>
      <c r="T422" s="363">
        <v>95</v>
      </c>
      <c r="U422" s="595" t="s">
        <v>3972</v>
      </c>
      <c r="V422" s="595" t="s">
        <v>3892</v>
      </c>
      <c r="W422" s="363">
        <v>95</v>
      </c>
      <c r="X422" s="669"/>
      <c r="Y422" s="136"/>
      <c r="Z422" s="136"/>
    </row>
    <row r="423" spans="1:26" ht="15.75">
      <c r="A423" s="363">
        <v>96</v>
      </c>
      <c r="B423" s="668" t="s">
        <v>4065</v>
      </c>
      <c r="C423" s="382" t="s">
        <v>4087</v>
      </c>
      <c r="D423" s="363">
        <v>96</v>
      </c>
      <c r="E423" s="125" t="s">
        <v>4236</v>
      </c>
      <c r="F423" s="668" t="s">
        <v>4246</v>
      </c>
      <c r="G423" s="363">
        <v>96</v>
      </c>
      <c r="H423" s="668"/>
      <c r="I423" s="668"/>
      <c r="J423" s="668"/>
      <c r="K423" s="668" t="s">
        <v>4192</v>
      </c>
      <c r="L423" s="868">
        <v>2907</v>
      </c>
      <c r="M423" s="868"/>
      <c r="N423" s="868"/>
      <c r="O423" s="363">
        <v>96</v>
      </c>
      <c r="P423" s="668">
        <v>137712.89</v>
      </c>
      <c r="Q423" s="385">
        <v>44166</v>
      </c>
      <c r="R423" s="668"/>
      <c r="S423" s="669"/>
      <c r="T423" s="363">
        <v>96</v>
      </c>
      <c r="U423" s="595" t="s">
        <v>3972</v>
      </c>
      <c r="V423" s="595" t="s">
        <v>3892</v>
      </c>
      <c r="W423" s="363">
        <v>96</v>
      </c>
      <c r="X423" s="669"/>
      <c r="Y423" s="136"/>
      <c r="Z423" s="136"/>
    </row>
    <row r="424" spans="1:26" ht="31.5">
      <c r="A424" s="363">
        <v>97</v>
      </c>
      <c r="B424" s="668" t="s">
        <v>4066</v>
      </c>
      <c r="C424" s="382" t="s">
        <v>4087</v>
      </c>
      <c r="D424" s="363">
        <v>97</v>
      </c>
      <c r="E424" s="384" t="s">
        <v>4240</v>
      </c>
      <c r="F424" s="668" t="s">
        <v>4247</v>
      </c>
      <c r="G424" s="363">
        <v>97</v>
      </c>
      <c r="H424" s="668"/>
      <c r="I424" s="668"/>
      <c r="J424" s="668"/>
      <c r="K424" s="668" t="s">
        <v>4192</v>
      </c>
      <c r="L424" s="868">
        <v>8721</v>
      </c>
      <c r="M424" s="868"/>
      <c r="N424" s="868"/>
      <c r="O424" s="363">
        <v>97</v>
      </c>
      <c r="P424" s="668">
        <v>137712.89</v>
      </c>
      <c r="Q424" s="385">
        <v>44165</v>
      </c>
      <c r="R424" s="668"/>
      <c r="S424" s="669"/>
      <c r="T424" s="363">
        <v>97</v>
      </c>
      <c r="U424" s="595" t="s">
        <v>3972</v>
      </c>
      <c r="V424" s="595" t="s">
        <v>3892</v>
      </c>
      <c r="W424" s="363">
        <v>97</v>
      </c>
      <c r="X424" s="669"/>
      <c r="Y424" s="136"/>
      <c r="Z424" s="136"/>
    </row>
    <row r="425" spans="1:26" ht="31.5">
      <c r="A425" s="363">
        <v>98</v>
      </c>
      <c r="B425" s="668" t="s">
        <v>4067</v>
      </c>
      <c r="C425" s="382" t="s">
        <v>4087</v>
      </c>
      <c r="D425" s="363">
        <v>98</v>
      </c>
      <c r="E425" s="384" t="s">
        <v>4241</v>
      </c>
      <c r="F425" s="668" t="s">
        <v>4248</v>
      </c>
      <c r="G425" s="363">
        <v>98</v>
      </c>
      <c r="H425" s="668"/>
      <c r="I425" s="668"/>
      <c r="J425" s="668"/>
      <c r="K425" s="668" t="s">
        <v>4192</v>
      </c>
      <c r="L425" s="868">
        <v>2907</v>
      </c>
      <c r="M425" s="868"/>
      <c r="N425" s="868"/>
      <c r="O425" s="363">
        <v>98</v>
      </c>
      <c r="P425" s="668">
        <v>137712.89</v>
      </c>
      <c r="Q425" s="385">
        <v>44166</v>
      </c>
      <c r="R425" s="668"/>
      <c r="S425" s="669"/>
      <c r="T425" s="363">
        <v>98</v>
      </c>
      <c r="U425" s="595" t="s">
        <v>3972</v>
      </c>
      <c r="V425" s="595" t="s">
        <v>3892</v>
      </c>
      <c r="W425" s="363">
        <v>98</v>
      </c>
      <c r="X425" s="669"/>
      <c r="Y425" s="136"/>
      <c r="Z425" s="136"/>
    </row>
    <row r="426" spans="1:26" ht="31.5">
      <c r="A426" s="363">
        <v>99</v>
      </c>
      <c r="B426" s="668" t="s">
        <v>4068</v>
      </c>
      <c r="C426" s="382" t="s">
        <v>4129</v>
      </c>
      <c r="D426" s="363">
        <v>99</v>
      </c>
      <c r="E426" s="384" t="s">
        <v>4232</v>
      </c>
      <c r="F426" s="668" t="s">
        <v>4255</v>
      </c>
      <c r="G426" s="363">
        <v>99</v>
      </c>
      <c r="H426" s="668"/>
      <c r="I426" s="668"/>
      <c r="J426" s="668"/>
      <c r="K426" s="668" t="s">
        <v>4250</v>
      </c>
      <c r="L426" s="868">
        <v>294828.27</v>
      </c>
      <c r="M426" s="868"/>
      <c r="N426" s="868"/>
      <c r="O426" s="363">
        <v>99</v>
      </c>
      <c r="P426" s="668">
        <v>137760.23</v>
      </c>
      <c r="Q426" s="385">
        <v>44166</v>
      </c>
      <c r="R426" s="668"/>
      <c r="S426" s="669"/>
      <c r="T426" s="363">
        <v>99</v>
      </c>
      <c r="U426" s="595" t="s">
        <v>3972</v>
      </c>
      <c r="V426" s="595" t="s">
        <v>3892</v>
      </c>
      <c r="W426" s="363">
        <v>99</v>
      </c>
      <c r="X426" s="669"/>
      <c r="Y426" s="136"/>
      <c r="Z426" s="136"/>
    </row>
    <row r="427" spans="1:26" ht="15.75">
      <c r="A427" s="363">
        <v>100</v>
      </c>
      <c r="B427" s="668" t="s">
        <v>4069</v>
      </c>
      <c r="C427" s="382" t="s">
        <v>4129</v>
      </c>
      <c r="D427" s="363">
        <v>100</v>
      </c>
      <c r="E427" s="125" t="s">
        <v>4230</v>
      </c>
      <c r="F427" s="668" t="s">
        <v>4256</v>
      </c>
      <c r="G427" s="363">
        <v>100</v>
      </c>
      <c r="H427" s="668"/>
      <c r="I427" s="668"/>
      <c r="J427" s="668"/>
      <c r="K427" s="668" t="s">
        <v>4251</v>
      </c>
      <c r="L427" s="868">
        <v>1152464.46</v>
      </c>
      <c r="M427" s="868"/>
      <c r="N427" s="868"/>
      <c r="O427" s="363">
        <v>100</v>
      </c>
      <c r="P427" s="668">
        <v>210424.49</v>
      </c>
      <c r="Q427" s="385">
        <v>44166</v>
      </c>
      <c r="R427" s="668"/>
      <c r="S427" s="669"/>
      <c r="T427" s="363">
        <v>100</v>
      </c>
      <c r="U427" s="595" t="s">
        <v>3972</v>
      </c>
      <c r="V427" s="595" t="s">
        <v>3892</v>
      </c>
      <c r="W427" s="363">
        <v>100</v>
      </c>
      <c r="X427" s="669"/>
      <c r="Y427" s="136"/>
      <c r="Z427" s="136"/>
    </row>
    <row r="428" spans="1:26" ht="31.5">
      <c r="A428" s="363">
        <v>101</v>
      </c>
      <c r="B428" s="668" t="s">
        <v>4070</v>
      </c>
      <c r="C428" s="382" t="s">
        <v>4129</v>
      </c>
      <c r="D428" s="363">
        <v>101</v>
      </c>
      <c r="E428" s="384" t="s">
        <v>4241</v>
      </c>
      <c r="F428" s="668" t="s">
        <v>4257</v>
      </c>
      <c r="G428" s="363">
        <v>101</v>
      </c>
      <c r="H428" s="668"/>
      <c r="I428" s="668"/>
      <c r="J428" s="668"/>
      <c r="K428" s="668" t="s">
        <v>4252</v>
      </c>
      <c r="L428" s="868">
        <v>334341.34</v>
      </c>
      <c r="M428" s="868"/>
      <c r="N428" s="868"/>
      <c r="O428" s="363">
        <v>101</v>
      </c>
      <c r="P428" s="668">
        <v>178051.49</v>
      </c>
      <c r="Q428" s="385">
        <v>44166</v>
      </c>
      <c r="R428" s="668"/>
      <c r="S428" s="669"/>
      <c r="T428" s="363">
        <v>101</v>
      </c>
      <c r="U428" s="595" t="s">
        <v>3972</v>
      </c>
      <c r="V428" s="595" t="s">
        <v>3892</v>
      </c>
      <c r="W428" s="363">
        <v>101</v>
      </c>
      <c r="X428" s="669"/>
      <c r="Y428" s="136"/>
      <c r="Z428" s="136"/>
    </row>
    <row r="429" spans="1:26" ht="31.5">
      <c r="A429" s="363">
        <v>102</v>
      </c>
      <c r="B429" s="668" t="s">
        <v>4071</v>
      </c>
      <c r="C429" s="382" t="s">
        <v>4129</v>
      </c>
      <c r="D429" s="363">
        <v>102</v>
      </c>
      <c r="E429" s="384" t="s">
        <v>4240</v>
      </c>
      <c r="F429" s="668" t="s">
        <v>4258</v>
      </c>
      <c r="G429" s="363">
        <v>102</v>
      </c>
      <c r="H429" s="668"/>
      <c r="I429" s="668"/>
      <c r="J429" s="668"/>
      <c r="K429" s="668" t="s">
        <v>4103</v>
      </c>
      <c r="L429" s="868">
        <v>212544.19</v>
      </c>
      <c r="M429" s="868"/>
      <c r="N429" s="868"/>
      <c r="O429" s="363">
        <v>102</v>
      </c>
      <c r="P429" s="668">
        <v>99414.6</v>
      </c>
      <c r="Q429" s="385">
        <v>44166</v>
      </c>
      <c r="R429" s="668"/>
      <c r="S429" s="669"/>
      <c r="T429" s="363">
        <v>102</v>
      </c>
      <c r="U429" s="595" t="s">
        <v>3972</v>
      </c>
      <c r="V429" s="595" t="s">
        <v>3892</v>
      </c>
      <c r="W429" s="363">
        <v>102</v>
      </c>
      <c r="X429" s="669"/>
      <c r="Y429" s="136"/>
      <c r="Z429" s="136"/>
    </row>
    <row r="430" spans="1:26" ht="15.75">
      <c r="A430" s="363">
        <v>103</v>
      </c>
      <c r="B430" s="668" t="s">
        <v>4072</v>
      </c>
      <c r="C430" s="382" t="s">
        <v>4129</v>
      </c>
      <c r="D430" s="363">
        <v>103</v>
      </c>
      <c r="E430" s="125" t="s">
        <v>4238</v>
      </c>
      <c r="F430" s="125" t="s">
        <v>4259</v>
      </c>
      <c r="G430" s="363">
        <v>103</v>
      </c>
      <c r="H430" s="668"/>
      <c r="I430" s="668"/>
      <c r="J430" s="668"/>
      <c r="K430" s="668" t="s">
        <v>4253</v>
      </c>
      <c r="L430" s="868">
        <v>386012.27</v>
      </c>
      <c r="M430" s="868"/>
      <c r="N430" s="868"/>
      <c r="O430" s="363">
        <v>103</v>
      </c>
      <c r="P430" s="668">
        <v>205568.54</v>
      </c>
      <c r="Q430" s="385">
        <v>44166</v>
      </c>
      <c r="R430" s="668"/>
      <c r="S430" s="669"/>
      <c r="T430" s="363">
        <v>103</v>
      </c>
      <c r="U430" s="595" t="s">
        <v>3972</v>
      </c>
      <c r="V430" s="595" t="s">
        <v>3892</v>
      </c>
      <c r="W430" s="363">
        <v>103</v>
      </c>
      <c r="X430" s="669"/>
      <c r="Y430" s="136"/>
      <c r="Z430" s="136"/>
    </row>
    <row r="431" spans="1:26" ht="31.5">
      <c r="A431" s="363">
        <v>104</v>
      </c>
      <c r="B431" s="668" t="s">
        <v>4073</v>
      </c>
      <c r="C431" s="382" t="s">
        <v>4129</v>
      </c>
      <c r="D431" s="363">
        <v>104</v>
      </c>
      <c r="E431" s="384" t="s">
        <v>4249</v>
      </c>
      <c r="F431" s="125" t="s">
        <v>4260</v>
      </c>
      <c r="G431" s="363">
        <v>104</v>
      </c>
      <c r="H431" s="668"/>
      <c r="I431" s="668"/>
      <c r="J431" s="668"/>
      <c r="K431" s="668" t="s">
        <v>4254</v>
      </c>
      <c r="L431" s="868">
        <v>273271.11</v>
      </c>
      <c r="M431" s="868"/>
      <c r="N431" s="868"/>
      <c r="O431" s="363">
        <v>104</v>
      </c>
      <c r="P431" s="668">
        <v>127818.77</v>
      </c>
      <c r="Q431" s="385">
        <v>44166</v>
      </c>
      <c r="R431" s="668"/>
      <c r="S431" s="669"/>
      <c r="T431" s="363">
        <v>104</v>
      </c>
      <c r="U431" s="595" t="s">
        <v>3972</v>
      </c>
      <c r="V431" s="595" t="s">
        <v>3892</v>
      </c>
      <c r="W431" s="363">
        <v>104</v>
      </c>
      <c r="X431" s="669"/>
      <c r="Y431" s="136"/>
      <c r="Z431" s="136"/>
    </row>
    <row r="432" spans="1:26" ht="31.5">
      <c r="A432" s="363">
        <v>105</v>
      </c>
      <c r="B432" s="668" t="s">
        <v>4074</v>
      </c>
      <c r="C432" s="382" t="s">
        <v>58</v>
      </c>
      <c r="D432" s="363">
        <v>105</v>
      </c>
      <c r="E432" s="384" t="s">
        <v>4262</v>
      </c>
      <c r="F432" s="125" t="s">
        <v>4267</v>
      </c>
      <c r="G432" s="363">
        <v>105</v>
      </c>
      <c r="H432" s="668"/>
      <c r="I432" s="668">
        <v>1661</v>
      </c>
      <c r="J432" s="668"/>
      <c r="K432" s="668"/>
      <c r="L432" s="868"/>
      <c r="M432" s="868"/>
      <c r="N432" s="868"/>
      <c r="O432" s="363">
        <v>105</v>
      </c>
      <c r="P432" s="668">
        <v>755169.2</v>
      </c>
      <c r="Q432" s="385">
        <v>44194</v>
      </c>
      <c r="R432" s="668"/>
      <c r="S432" s="669"/>
      <c r="T432" s="363">
        <v>105</v>
      </c>
      <c r="U432" s="595" t="s">
        <v>3972</v>
      </c>
      <c r="V432" s="595" t="s">
        <v>3892</v>
      </c>
      <c r="W432" s="363">
        <v>105</v>
      </c>
      <c r="X432" s="669"/>
      <c r="Y432" s="136"/>
      <c r="Z432" s="136"/>
    </row>
    <row r="433" spans="1:26" ht="37.5" customHeight="1">
      <c r="A433" s="363">
        <v>106</v>
      </c>
      <c r="B433" s="668" t="s">
        <v>4075</v>
      </c>
      <c r="C433" s="382" t="s">
        <v>58</v>
      </c>
      <c r="D433" s="363">
        <v>106</v>
      </c>
      <c r="E433" s="384" t="s">
        <v>4263</v>
      </c>
      <c r="F433" s="125" t="s">
        <v>4268</v>
      </c>
      <c r="G433" s="363">
        <v>106</v>
      </c>
      <c r="H433" s="668"/>
      <c r="I433" s="668">
        <v>2500</v>
      </c>
      <c r="J433" s="668"/>
      <c r="K433" s="668"/>
      <c r="L433" s="868"/>
      <c r="M433" s="868"/>
      <c r="N433" s="868"/>
      <c r="O433" s="363">
        <v>106</v>
      </c>
      <c r="P433" s="668">
        <v>852463.73</v>
      </c>
      <c r="Q433" s="385">
        <v>44194</v>
      </c>
      <c r="R433" s="668"/>
      <c r="S433" s="669"/>
      <c r="T433" s="363">
        <v>106</v>
      </c>
      <c r="U433" s="595" t="s">
        <v>3972</v>
      </c>
      <c r="V433" s="595" t="s">
        <v>3892</v>
      </c>
      <c r="W433" s="363">
        <v>106</v>
      </c>
      <c r="X433" s="669"/>
      <c r="Y433" s="136"/>
      <c r="Z433" s="136"/>
    </row>
    <row r="434" spans="1:26" ht="15.75">
      <c r="A434" s="363">
        <v>107</v>
      </c>
      <c r="B434" s="668" t="s">
        <v>4076</v>
      </c>
      <c r="C434" s="382" t="s">
        <v>58</v>
      </c>
      <c r="D434" s="363">
        <v>107</v>
      </c>
      <c r="E434" s="125" t="s">
        <v>4264</v>
      </c>
      <c r="F434" s="125" t="s">
        <v>4269</v>
      </c>
      <c r="G434" s="363">
        <v>107</v>
      </c>
      <c r="H434" s="668"/>
      <c r="I434" s="668">
        <v>3500</v>
      </c>
      <c r="J434" s="668"/>
      <c r="K434" s="668"/>
      <c r="L434" s="868"/>
      <c r="M434" s="868"/>
      <c r="N434" s="868"/>
      <c r="O434" s="363">
        <v>107</v>
      </c>
      <c r="P434" s="668">
        <v>1591265.63</v>
      </c>
      <c r="Q434" s="385">
        <v>44194</v>
      </c>
      <c r="R434" s="668"/>
      <c r="S434" s="669"/>
      <c r="T434" s="363">
        <v>107</v>
      </c>
      <c r="U434" s="595" t="s">
        <v>3972</v>
      </c>
      <c r="V434" s="595" t="s">
        <v>3892</v>
      </c>
      <c r="W434" s="363">
        <v>107</v>
      </c>
      <c r="X434" s="669"/>
      <c r="Y434" s="136"/>
      <c r="Z434" s="136"/>
    </row>
    <row r="435" spans="1:26" ht="31.5">
      <c r="A435" s="363">
        <v>108</v>
      </c>
      <c r="B435" s="668" t="s">
        <v>4077</v>
      </c>
      <c r="C435" s="382" t="s">
        <v>58</v>
      </c>
      <c r="D435" s="363">
        <v>108</v>
      </c>
      <c r="E435" s="384" t="s">
        <v>4265</v>
      </c>
      <c r="F435" s="125" t="s">
        <v>4270</v>
      </c>
      <c r="G435" s="363">
        <v>108</v>
      </c>
      <c r="H435" s="668"/>
      <c r="I435" s="668">
        <v>1550</v>
      </c>
      <c r="J435" s="668"/>
      <c r="K435" s="668"/>
      <c r="L435" s="868"/>
      <c r="M435" s="868"/>
      <c r="N435" s="868"/>
      <c r="O435" s="363">
        <v>108</v>
      </c>
      <c r="P435" s="668">
        <v>704703.35</v>
      </c>
      <c r="Q435" s="385">
        <v>44194</v>
      </c>
      <c r="R435" s="668"/>
      <c r="S435" s="669"/>
      <c r="T435" s="363">
        <v>108</v>
      </c>
      <c r="U435" s="595" t="s">
        <v>3972</v>
      </c>
      <c r="V435" s="595" t="s">
        <v>3892</v>
      </c>
      <c r="W435" s="363">
        <v>108</v>
      </c>
      <c r="X435" s="669"/>
      <c r="Y435" s="136"/>
      <c r="Z435" s="136"/>
    </row>
    <row r="436" spans="1:26" ht="47.25">
      <c r="A436" s="363">
        <v>109</v>
      </c>
      <c r="B436" s="668" t="s">
        <v>4078</v>
      </c>
      <c r="C436" s="692" t="s">
        <v>4261</v>
      </c>
      <c r="D436" s="363">
        <v>109</v>
      </c>
      <c r="E436" s="671" t="s">
        <v>4266</v>
      </c>
      <c r="F436" s="668" t="s">
        <v>4271</v>
      </c>
      <c r="G436" s="363">
        <v>109</v>
      </c>
      <c r="H436" s="668"/>
      <c r="I436" s="668"/>
      <c r="J436" s="668"/>
      <c r="K436" s="671" t="s">
        <v>4272</v>
      </c>
      <c r="L436" s="868"/>
      <c r="M436" s="868"/>
      <c r="N436" s="868"/>
      <c r="O436" s="363">
        <v>109</v>
      </c>
      <c r="P436" s="668">
        <v>507032.57</v>
      </c>
      <c r="Q436" s="385">
        <v>43864</v>
      </c>
      <c r="R436" s="668"/>
      <c r="S436" s="669"/>
      <c r="T436" s="363">
        <v>109</v>
      </c>
      <c r="U436" s="595" t="s">
        <v>3972</v>
      </c>
      <c r="V436" s="595" t="s">
        <v>3892</v>
      </c>
      <c r="W436" s="363">
        <v>109</v>
      </c>
      <c r="X436" s="669"/>
      <c r="Y436" s="136"/>
      <c r="Z436" s="136"/>
    </row>
    <row r="437" spans="1:26" ht="15.75">
      <c r="A437" s="363">
        <v>110</v>
      </c>
      <c r="B437" s="128" t="s">
        <v>232</v>
      </c>
      <c r="C437" s="128" t="s">
        <v>2450</v>
      </c>
      <c r="D437" s="128">
        <v>110</v>
      </c>
      <c r="E437" s="128" t="s">
        <v>1002</v>
      </c>
      <c r="F437" s="128" t="s">
        <v>2451</v>
      </c>
      <c r="G437" s="363">
        <v>110</v>
      </c>
      <c r="H437" s="363">
        <v>135.7</v>
      </c>
      <c r="I437" s="363"/>
      <c r="J437" s="363"/>
      <c r="K437" s="363"/>
      <c r="L437" s="864"/>
      <c r="M437" s="843"/>
      <c r="N437" s="843"/>
      <c r="O437" s="363">
        <v>110</v>
      </c>
      <c r="P437" s="363">
        <v>283239.82</v>
      </c>
      <c r="Q437" s="383">
        <v>41858</v>
      </c>
      <c r="R437" s="363"/>
      <c r="S437" s="595" t="s">
        <v>2452</v>
      </c>
      <c r="T437" s="363">
        <v>110</v>
      </c>
      <c r="U437" s="595" t="s">
        <v>3972</v>
      </c>
      <c r="V437" s="595" t="s">
        <v>3892</v>
      </c>
      <c r="W437" s="363">
        <v>110</v>
      </c>
      <c r="X437" s="595"/>
      <c r="Y437" s="146"/>
      <c r="Z437" s="146"/>
    </row>
    <row r="438" spans="1:26" ht="15.75">
      <c r="A438" s="125"/>
      <c r="B438" s="125"/>
      <c r="C438" s="691"/>
      <c r="D438" s="125"/>
      <c r="E438" s="125"/>
      <c r="F438" s="125"/>
      <c r="G438" s="668" t="s">
        <v>4478</v>
      </c>
      <c r="H438" s="668"/>
      <c r="I438" s="668"/>
      <c r="J438" s="668"/>
      <c r="K438" s="668"/>
      <c r="L438" s="868">
        <f>SUM(L328:L437)</f>
        <v>41695531.04000001</v>
      </c>
      <c r="M438" s="868">
        <f>SUM(M328:M437)</f>
        <v>14800</v>
      </c>
      <c r="N438" s="868">
        <f>SUM(N328:N437)</f>
        <v>4805756.5</v>
      </c>
      <c r="O438" s="668"/>
      <c r="P438" s="668"/>
      <c r="Q438" s="385"/>
      <c r="R438" s="668"/>
      <c r="S438" s="669"/>
      <c r="T438" s="668"/>
      <c r="U438" s="669"/>
      <c r="V438" s="669"/>
      <c r="W438" s="668"/>
      <c r="X438" s="669"/>
      <c r="Y438" s="136"/>
      <c r="Z438" s="136"/>
    </row>
    <row r="439" spans="1:26" ht="15.75">
      <c r="A439" s="125"/>
      <c r="B439" s="125"/>
      <c r="C439" s="382"/>
      <c r="D439" s="125"/>
      <c r="E439" s="125"/>
      <c r="F439" s="125"/>
      <c r="G439" s="668"/>
      <c r="H439" s="668"/>
      <c r="I439" s="668"/>
      <c r="J439" s="668"/>
      <c r="K439" s="668"/>
      <c r="L439" s="868"/>
      <c r="M439" s="868"/>
      <c r="N439" s="868"/>
      <c r="O439" s="668"/>
      <c r="P439" s="668"/>
      <c r="Q439" s="385"/>
      <c r="R439" s="668"/>
      <c r="S439" s="669"/>
      <c r="T439" s="668"/>
      <c r="U439" s="669"/>
      <c r="V439" s="669"/>
      <c r="W439" s="668"/>
      <c r="X439" s="669"/>
      <c r="Y439" s="136"/>
      <c r="Z439" s="136"/>
    </row>
    <row r="440" spans="1:26" ht="15.75">
      <c r="A440" s="125"/>
      <c r="B440" s="125"/>
      <c r="C440" s="382"/>
      <c r="D440" s="125"/>
      <c r="E440" s="125"/>
      <c r="F440" s="125"/>
      <c r="G440" s="668"/>
      <c r="H440" s="668"/>
      <c r="I440" s="668"/>
      <c r="J440" s="668"/>
      <c r="K440" s="668"/>
      <c r="L440" s="868"/>
      <c r="M440" s="868"/>
      <c r="N440" s="868"/>
      <c r="O440" s="668"/>
      <c r="P440" s="668"/>
      <c r="Q440" s="385"/>
      <c r="R440" s="668"/>
      <c r="S440" s="669"/>
      <c r="T440" s="668"/>
      <c r="U440" s="669"/>
      <c r="V440" s="669"/>
      <c r="W440" s="668"/>
      <c r="X440" s="669"/>
      <c r="Y440" s="136"/>
      <c r="Z440" s="136"/>
    </row>
    <row r="441" spans="1:26" ht="15.75">
      <c r="A441" s="125"/>
      <c r="B441" s="125"/>
      <c r="C441" s="382"/>
      <c r="D441" s="125"/>
      <c r="E441" s="125"/>
      <c r="F441" s="125"/>
      <c r="G441" s="668"/>
      <c r="H441" s="668"/>
      <c r="I441" s="668"/>
      <c r="J441" s="668"/>
      <c r="K441" s="668"/>
      <c r="L441" s="868"/>
      <c r="M441" s="868"/>
      <c r="N441" s="868"/>
      <c r="O441" s="668"/>
      <c r="P441" s="668"/>
      <c r="Q441" s="385"/>
      <c r="R441" s="668"/>
      <c r="S441" s="669"/>
      <c r="T441" s="668"/>
      <c r="U441" s="669"/>
      <c r="V441" s="669"/>
      <c r="W441" s="668"/>
      <c r="X441" s="669"/>
      <c r="Y441" s="136"/>
      <c r="Z441" s="136"/>
    </row>
    <row r="442" spans="1:26" s="25" customFormat="1" ht="15.75">
      <c r="A442" s="128"/>
      <c r="B442" s="128"/>
      <c r="C442" s="158"/>
      <c r="D442" s="128"/>
      <c r="E442" s="128"/>
      <c r="F442" s="128"/>
      <c r="G442" s="363"/>
      <c r="H442" s="363"/>
      <c r="I442" s="363"/>
      <c r="J442" s="363"/>
      <c r="K442" s="363"/>
      <c r="L442" s="867"/>
      <c r="M442" s="867"/>
      <c r="N442" s="867"/>
      <c r="O442" s="363"/>
      <c r="P442" s="363"/>
      <c r="Q442" s="383"/>
      <c r="R442" s="363"/>
      <c r="S442" s="595"/>
      <c r="T442" s="363"/>
      <c r="U442" s="595"/>
      <c r="V442" s="595"/>
      <c r="W442" s="363"/>
      <c r="X442" s="595"/>
      <c r="Y442" s="146"/>
      <c r="Z442" s="146"/>
    </row>
    <row r="443" spans="1:26" s="25" customFormat="1" ht="15.75">
      <c r="A443" s="146"/>
      <c r="B443" s="146"/>
      <c r="C443" s="146"/>
      <c r="D443" s="146"/>
      <c r="E443" s="146"/>
      <c r="F443" s="146"/>
      <c r="G443" s="833"/>
      <c r="H443" s="833"/>
      <c r="I443" s="833"/>
      <c r="J443" s="833"/>
      <c r="K443" s="833"/>
      <c r="L443" s="870"/>
      <c r="M443" s="833"/>
      <c r="N443" s="833"/>
      <c r="O443" s="363"/>
      <c r="P443" s="363"/>
      <c r="Q443" s="363"/>
      <c r="R443" s="363"/>
      <c r="S443" s="595"/>
      <c r="T443" s="363"/>
      <c r="U443" s="595"/>
      <c r="V443" s="595"/>
      <c r="W443" s="363"/>
      <c r="X443" s="595"/>
      <c r="Y443" s="146"/>
      <c r="Z443" s="146"/>
    </row>
  </sheetData>
  <sheetProtection/>
  <mergeCells count="185">
    <mergeCell ref="I5:I11"/>
    <mergeCell ref="T176:V176"/>
    <mergeCell ref="T220:V220"/>
    <mergeCell ref="W220:Z220"/>
    <mergeCell ref="T203:V203"/>
    <mergeCell ref="W203:Z203"/>
    <mergeCell ref="W176:Z176"/>
    <mergeCell ref="W186:Z186"/>
    <mergeCell ref="X210:Z210"/>
    <mergeCell ref="X166:Z166"/>
    <mergeCell ref="A1:C2"/>
    <mergeCell ref="W305:Z305"/>
    <mergeCell ref="A305:C305"/>
    <mergeCell ref="D305:F305"/>
    <mergeCell ref="G305:N305"/>
    <mergeCell ref="O305:S305"/>
    <mergeCell ref="T192:V192"/>
    <mergeCell ref="W192:Z192"/>
    <mergeCell ref="X167:Z167"/>
    <mergeCell ref="H176:N176"/>
    <mergeCell ref="D141:F141"/>
    <mergeCell ref="G141:N141"/>
    <mergeCell ref="O141:S141"/>
    <mergeCell ref="T141:V141"/>
    <mergeCell ref="W141:Z141"/>
    <mergeCell ref="X158:Z158"/>
    <mergeCell ref="O159:S159"/>
    <mergeCell ref="T305:V305"/>
    <mergeCell ref="H167:K167"/>
    <mergeCell ref="D192:F192"/>
    <mergeCell ref="G192:N192"/>
    <mergeCell ref="O186:S186"/>
    <mergeCell ref="O301:S301"/>
    <mergeCell ref="T186:V186"/>
    <mergeCell ref="O176:S176"/>
    <mergeCell ref="O192:S192"/>
    <mergeCell ref="D176:G176"/>
    <mergeCell ref="A111:C111"/>
    <mergeCell ref="D111:F111"/>
    <mergeCell ref="G111:N111"/>
    <mergeCell ref="O111:S111"/>
    <mergeCell ref="G133:N133"/>
    <mergeCell ref="F117:G117"/>
    <mergeCell ref="G124:N124"/>
    <mergeCell ref="O124:S124"/>
    <mergeCell ref="A118:C118"/>
    <mergeCell ref="A124:C124"/>
    <mergeCell ref="A80:C80"/>
    <mergeCell ref="D80:F80"/>
    <mergeCell ref="G80:N80"/>
    <mergeCell ref="O80:S80"/>
    <mergeCell ref="D118:F118"/>
    <mergeCell ref="H102:K102"/>
    <mergeCell ref="G118:N118"/>
    <mergeCell ref="A94:C94"/>
    <mergeCell ref="D94:F94"/>
    <mergeCell ref="A87:C87"/>
    <mergeCell ref="T51:V51"/>
    <mergeCell ref="W51:Z51"/>
    <mergeCell ref="A51:C51"/>
    <mergeCell ref="D51:F51"/>
    <mergeCell ref="G51:N51"/>
    <mergeCell ref="O51:S51"/>
    <mergeCell ref="A66:C66"/>
    <mergeCell ref="D66:F66"/>
    <mergeCell ref="G66:N66"/>
    <mergeCell ref="T46:V46"/>
    <mergeCell ref="W46:Z46"/>
    <mergeCell ref="A46:C46"/>
    <mergeCell ref="D46:F46"/>
    <mergeCell ref="G46:N46"/>
    <mergeCell ref="O46:S46"/>
    <mergeCell ref="T35:V35"/>
    <mergeCell ref="W35:Z35"/>
    <mergeCell ref="A35:C35"/>
    <mergeCell ref="D35:F35"/>
    <mergeCell ref="G35:N35"/>
    <mergeCell ref="O35:S35"/>
    <mergeCell ref="T26:V26"/>
    <mergeCell ref="W26:Z26"/>
    <mergeCell ref="A26:C26"/>
    <mergeCell ref="D26:F26"/>
    <mergeCell ref="G26:N26"/>
    <mergeCell ref="O26:S26"/>
    <mergeCell ref="A23:C23"/>
    <mergeCell ref="W23:Z23"/>
    <mergeCell ref="T23:V23"/>
    <mergeCell ref="O23:S23"/>
    <mergeCell ref="D23:F23"/>
    <mergeCell ref="G23:N23"/>
    <mergeCell ref="A13:C13"/>
    <mergeCell ref="D13:F13"/>
    <mergeCell ref="H3:K3"/>
    <mergeCell ref="X3:Z3"/>
    <mergeCell ref="X4:Z4"/>
    <mergeCell ref="W13:Z13"/>
    <mergeCell ref="H4:K4"/>
    <mergeCell ref="G13:N13"/>
    <mergeCell ref="O13:S13"/>
    <mergeCell ref="T13:V13"/>
    <mergeCell ref="T43:V43"/>
    <mergeCell ref="W43:Z43"/>
    <mergeCell ref="A43:C43"/>
    <mergeCell ref="D43:F43"/>
    <mergeCell ref="G43:N43"/>
    <mergeCell ref="O43:S43"/>
    <mergeCell ref="O66:S66"/>
    <mergeCell ref="H56:K56"/>
    <mergeCell ref="X56:Z56"/>
    <mergeCell ref="H57:K57"/>
    <mergeCell ref="X57:Z57"/>
    <mergeCell ref="T66:V66"/>
    <mergeCell ref="T80:V80"/>
    <mergeCell ref="H101:K101"/>
    <mergeCell ref="X101:Z101"/>
    <mergeCell ref="W66:Z66"/>
    <mergeCell ref="W80:Z80"/>
    <mergeCell ref="T87:V87"/>
    <mergeCell ref="G87:N87"/>
    <mergeCell ref="O87:S87"/>
    <mergeCell ref="G94:N94"/>
    <mergeCell ref="O94:S94"/>
    <mergeCell ref="D87:F87"/>
    <mergeCell ref="T111:V111"/>
    <mergeCell ref="W111:Z111"/>
    <mergeCell ref="W118:Z118"/>
    <mergeCell ref="T118:V118"/>
    <mergeCell ref="X102:Z102"/>
    <mergeCell ref="W87:Z87"/>
    <mergeCell ref="T94:V94"/>
    <mergeCell ref="W94:Z94"/>
    <mergeCell ref="T159:V159"/>
    <mergeCell ref="W159:Z159"/>
    <mergeCell ref="O118:S118"/>
    <mergeCell ref="G220:N220"/>
    <mergeCell ref="O220:S220"/>
    <mergeCell ref="W124:Z124"/>
    <mergeCell ref="T133:V133"/>
    <mergeCell ref="W133:Z133"/>
    <mergeCell ref="O133:S133"/>
    <mergeCell ref="H166:K166"/>
    <mergeCell ref="G186:N186"/>
    <mergeCell ref="A192:C192"/>
    <mergeCell ref="D124:F124"/>
    <mergeCell ref="A133:C133"/>
    <mergeCell ref="H158:K158"/>
    <mergeCell ref="A141:C141"/>
    <mergeCell ref="D133:F133"/>
    <mergeCell ref="A159:C159"/>
    <mergeCell ref="D159:F159"/>
    <mergeCell ref="G159:N159"/>
    <mergeCell ref="G301:N301"/>
    <mergeCell ref="H210:K210"/>
    <mergeCell ref="A176:C176"/>
    <mergeCell ref="T124:V124"/>
    <mergeCell ref="A203:C203"/>
    <mergeCell ref="D203:F203"/>
    <mergeCell ref="G203:N203"/>
    <mergeCell ref="O203:S203"/>
    <mergeCell ref="A186:C186"/>
    <mergeCell ref="D186:F186"/>
    <mergeCell ref="H211:K211"/>
    <mergeCell ref="O298:S298"/>
    <mergeCell ref="T298:V298"/>
    <mergeCell ref="W298:Z298"/>
    <mergeCell ref="D220:F220"/>
    <mergeCell ref="G298:N298"/>
    <mergeCell ref="D298:F298"/>
    <mergeCell ref="A327:C327"/>
    <mergeCell ref="D327:F327"/>
    <mergeCell ref="G327:N327"/>
    <mergeCell ref="W301:Z301"/>
    <mergeCell ref="T301:V301"/>
    <mergeCell ref="X211:Z211"/>
    <mergeCell ref="A220:C220"/>
    <mergeCell ref="D301:F301"/>
    <mergeCell ref="A298:C298"/>
    <mergeCell ref="A301:C301"/>
    <mergeCell ref="O327:S327"/>
    <mergeCell ref="T327:V327"/>
    <mergeCell ref="W327:Z327"/>
    <mergeCell ref="H317:K317"/>
    <mergeCell ref="X317:Z317"/>
    <mergeCell ref="H318:K318"/>
    <mergeCell ref="X318:Z318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47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122"/>
  <sheetViews>
    <sheetView zoomScaleSheetLayoutView="75" zoomScalePageLayoutView="0" workbookViewId="0" topLeftCell="AB39">
      <selection activeCell="AA23" sqref="AA23"/>
    </sheetView>
  </sheetViews>
  <sheetFormatPr defaultColWidth="9.140625" defaultRowHeight="12.75"/>
  <cols>
    <col min="1" max="1" width="7.57421875" style="0" customWidth="1"/>
    <col min="2" max="2" width="14.28125" style="0" customWidth="1"/>
    <col min="3" max="3" width="18.7109375" style="0" customWidth="1"/>
    <col min="4" max="4" width="14.28125" style="0" hidden="1" customWidth="1"/>
    <col min="5" max="5" width="0.5625" style="0" hidden="1" customWidth="1"/>
    <col min="6" max="6" width="58.7109375" style="0" customWidth="1"/>
    <col min="7" max="7" width="31.8515625" style="0" customWidth="1"/>
    <col min="8" max="8" width="0.13671875" style="0" hidden="1" customWidth="1"/>
    <col min="9" max="9" width="9.140625" style="0" hidden="1" customWidth="1"/>
    <col min="10" max="10" width="0.13671875" style="0" hidden="1" customWidth="1"/>
    <col min="11" max="11" width="9.140625" style="0" hidden="1" customWidth="1"/>
    <col min="12" max="12" width="9.421875" style="0" customWidth="1"/>
    <col min="13" max="13" width="12.00390625" style="0" customWidth="1"/>
    <col min="14" max="14" width="13.7109375" style="0" customWidth="1"/>
    <col min="15" max="16" width="15.7109375" style="0" customWidth="1"/>
    <col min="17" max="17" width="14.140625" style="0" customWidth="1"/>
    <col min="18" max="18" width="13.00390625" style="0" customWidth="1"/>
    <col min="19" max="19" width="12.7109375" style="0" bestFit="1" customWidth="1"/>
    <col min="20" max="20" width="14.421875" style="0" customWidth="1"/>
    <col min="21" max="21" width="11.00390625" style="0" customWidth="1"/>
    <col min="22" max="22" width="50.7109375" style="0" customWidth="1"/>
    <col min="23" max="23" width="40.57421875" style="0" customWidth="1"/>
    <col min="24" max="24" width="28.7109375" style="0" customWidth="1"/>
    <col min="25" max="25" width="60.8515625" style="0" customWidth="1"/>
    <col min="26" max="26" width="0.2890625" style="0" hidden="1" customWidth="1"/>
    <col min="27" max="27" width="11.57421875" style="0" customWidth="1"/>
    <col min="28" max="28" width="15.421875" style="0" customWidth="1"/>
    <col min="29" max="29" width="16.57421875" style="0" customWidth="1"/>
  </cols>
  <sheetData>
    <row r="1" spans="1:28" ht="16.5">
      <c r="A1" s="197" t="s">
        <v>1586</v>
      </c>
      <c r="B1" s="197"/>
      <c r="C1" s="197"/>
      <c r="D1" s="197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</row>
    <row r="2" spans="1:28" ht="16.5">
      <c r="A2" s="197" t="s">
        <v>2030</v>
      </c>
      <c r="B2" s="197"/>
      <c r="C2" s="197"/>
      <c r="D2" s="197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</row>
    <row r="3" spans="1:28" ht="16.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</row>
    <row r="4" spans="1:28" ht="17.25" thickBot="1">
      <c r="A4" s="198"/>
      <c r="B4" s="198"/>
      <c r="C4" s="198"/>
      <c r="D4" s="198"/>
      <c r="E4" s="198"/>
      <c r="F4" s="222"/>
      <c r="G4" s="222"/>
      <c r="H4" s="199"/>
      <c r="I4" s="198"/>
      <c r="J4" s="198"/>
      <c r="K4" s="198"/>
      <c r="L4" s="222"/>
      <c r="M4" s="222"/>
      <c r="N4" s="222"/>
      <c r="O4" s="222"/>
      <c r="P4" s="222"/>
      <c r="Q4" s="222"/>
      <c r="R4" s="222"/>
      <c r="S4" s="222"/>
      <c r="T4" s="199"/>
      <c r="U4" s="199"/>
      <c r="V4" s="222"/>
      <c r="W4" s="222"/>
      <c r="X4" s="222"/>
      <c r="Y4" s="222"/>
      <c r="Z4" s="198"/>
      <c r="AA4" s="222"/>
      <c r="AB4" s="222"/>
    </row>
    <row r="5" spans="1:29" ht="12.75" customHeight="1">
      <c r="A5" s="203" t="s">
        <v>2217</v>
      </c>
      <c r="B5" s="965" t="s">
        <v>848</v>
      </c>
      <c r="C5" s="967" t="s">
        <v>1637</v>
      </c>
      <c r="D5" s="968"/>
      <c r="E5" s="204"/>
      <c r="F5" s="223" t="s">
        <v>2220</v>
      </c>
      <c r="G5" s="228" t="s">
        <v>2221</v>
      </c>
      <c r="H5" s="205"/>
      <c r="I5" s="206"/>
      <c r="J5" s="958" t="s">
        <v>929</v>
      </c>
      <c r="K5" s="959"/>
      <c r="L5" s="960"/>
      <c r="M5" s="960"/>
      <c r="N5" s="961"/>
      <c r="O5" s="178" t="s">
        <v>1856</v>
      </c>
      <c r="P5" s="178" t="s">
        <v>2021</v>
      </c>
      <c r="Q5" s="178" t="s">
        <v>2021</v>
      </c>
      <c r="R5" s="208" t="s">
        <v>1856</v>
      </c>
      <c r="S5" s="180" t="s">
        <v>2516</v>
      </c>
      <c r="T5" s="176" t="s">
        <v>2523</v>
      </c>
      <c r="U5" s="207" t="s">
        <v>2217</v>
      </c>
      <c r="V5" s="180" t="s">
        <v>1595</v>
      </c>
      <c r="W5" s="224" t="s">
        <v>421</v>
      </c>
      <c r="X5" s="224"/>
      <c r="Y5" s="948" t="s">
        <v>3167</v>
      </c>
      <c r="Z5" s="949"/>
      <c r="AA5" s="950"/>
      <c r="AB5" s="951"/>
      <c r="AC5" s="971" t="s">
        <v>3422</v>
      </c>
    </row>
    <row r="6" spans="1:29" ht="21.75" customHeight="1">
      <c r="A6" s="208" t="s">
        <v>2218</v>
      </c>
      <c r="B6" s="966"/>
      <c r="C6" s="969"/>
      <c r="D6" s="970"/>
      <c r="E6" s="162"/>
      <c r="F6" s="208"/>
      <c r="G6" s="179" t="s">
        <v>1433</v>
      </c>
      <c r="H6" s="209"/>
      <c r="I6" s="210"/>
      <c r="J6" s="962"/>
      <c r="K6" s="963"/>
      <c r="L6" s="963"/>
      <c r="M6" s="963"/>
      <c r="N6" s="964"/>
      <c r="O6" s="178" t="s">
        <v>2105</v>
      </c>
      <c r="P6" s="178" t="s">
        <v>2106</v>
      </c>
      <c r="Q6" s="178" t="s">
        <v>2022</v>
      </c>
      <c r="R6" s="208" t="s">
        <v>2024</v>
      </c>
      <c r="S6" s="180" t="s">
        <v>2517</v>
      </c>
      <c r="T6" s="178" t="s">
        <v>2525</v>
      </c>
      <c r="U6" s="208" t="s">
        <v>928</v>
      </c>
      <c r="V6" s="177" t="s">
        <v>2026</v>
      </c>
      <c r="W6" s="180" t="s">
        <v>422</v>
      </c>
      <c r="X6" s="178" t="s">
        <v>423</v>
      </c>
      <c r="Y6" s="952" t="s">
        <v>425</v>
      </c>
      <c r="Z6" s="953"/>
      <c r="AA6" s="953"/>
      <c r="AB6" s="954"/>
      <c r="AC6" s="972"/>
    </row>
    <row r="7" spans="1:29" ht="12.75">
      <c r="A7" s="211"/>
      <c r="B7" s="212"/>
      <c r="C7" s="212"/>
      <c r="D7" s="213"/>
      <c r="E7" s="162"/>
      <c r="F7" s="211"/>
      <c r="G7" s="179" t="s">
        <v>2222</v>
      </c>
      <c r="H7" s="214"/>
      <c r="I7" s="213"/>
      <c r="J7" s="207" t="s">
        <v>2130</v>
      </c>
      <c r="K7" s="210"/>
      <c r="L7" s="207" t="s">
        <v>2224</v>
      </c>
      <c r="M7" s="215" t="s">
        <v>1853</v>
      </c>
      <c r="N7" s="216" t="s">
        <v>1587</v>
      </c>
      <c r="O7" s="178" t="s">
        <v>2025</v>
      </c>
      <c r="P7" s="178" t="s">
        <v>334</v>
      </c>
      <c r="Q7" s="178" t="s">
        <v>2023</v>
      </c>
      <c r="R7" s="208" t="s">
        <v>2025</v>
      </c>
      <c r="S7" s="180" t="s">
        <v>2518</v>
      </c>
      <c r="T7" s="178" t="s">
        <v>2526</v>
      </c>
      <c r="U7" s="208"/>
      <c r="V7" s="179" t="s">
        <v>1432</v>
      </c>
      <c r="W7" s="217"/>
      <c r="X7" s="178"/>
      <c r="Y7" s="973" t="s">
        <v>930</v>
      </c>
      <c r="Z7" s="974"/>
      <c r="AA7" s="207" t="s">
        <v>2516</v>
      </c>
      <c r="AB7" s="207" t="s">
        <v>2523</v>
      </c>
      <c r="AC7" s="896"/>
    </row>
    <row r="8" spans="1:29" ht="12.75">
      <c r="A8" s="211"/>
      <c r="B8" s="212"/>
      <c r="C8" s="212"/>
      <c r="D8" s="213"/>
      <c r="E8" s="162"/>
      <c r="F8" s="211"/>
      <c r="G8" s="213"/>
      <c r="H8" s="214"/>
      <c r="I8" s="213"/>
      <c r="J8" s="208"/>
      <c r="K8" s="210"/>
      <c r="L8" s="217"/>
      <c r="M8" s="217"/>
      <c r="N8" s="209" t="s">
        <v>2231</v>
      </c>
      <c r="O8" s="178" t="s">
        <v>1855</v>
      </c>
      <c r="P8" s="178" t="s">
        <v>335</v>
      </c>
      <c r="Q8" s="178" t="s">
        <v>1858</v>
      </c>
      <c r="R8" s="211"/>
      <c r="S8" s="180" t="s">
        <v>2524</v>
      </c>
      <c r="T8" s="178" t="s">
        <v>2524</v>
      </c>
      <c r="U8" s="208"/>
      <c r="V8" s="179" t="s">
        <v>2028</v>
      </c>
      <c r="W8" s="217"/>
      <c r="X8" s="212"/>
      <c r="Y8" s="969"/>
      <c r="Z8" s="970"/>
      <c r="AA8" s="208" t="s">
        <v>2517</v>
      </c>
      <c r="AB8" s="208" t="s">
        <v>2525</v>
      </c>
      <c r="AC8" s="897"/>
    </row>
    <row r="9" spans="1:29" ht="12.75">
      <c r="A9" s="211"/>
      <c r="B9" s="212"/>
      <c r="C9" s="212"/>
      <c r="D9" s="213"/>
      <c r="E9" s="162"/>
      <c r="F9" s="211"/>
      <c r="G9" s="213"/>
      <c r="H9" s="214"/>
      <c r="I9" s="213"/>
      <c r="J9" s="208"/>
      <c r="K9" s="210"/>
      <c r="L9" s="217"/>
      <c r="M9" s="217"/>
      <c r="N9" s="209" t="s">
        <v>1590</v>
      </c>
      <c r="O9" s="178" t="s">
        <v>1854</v>
      </c>
      <c r="P9" s="178"/>
      <c r="Q9" s="212"/>
      <c r="R9" s="211"/>
      <c r="S9" s="180" t="s">
        <v>2519</v>
      </c>
      <c r="T9" s="178" t="s">
        <v>2519</v>
      </c>
      <c r="U9" s="208"/>
      <c r="V9" s="179" t="s">
        <v>2029</v>
      </c>
      <c r="W9" s="211"/>
      <c r="X9" s="212"/>
      <c r="Y9" s="212"/>
      <c r="Z9" s="213"/>
      <c r="AA9" s="208" t="s">
        <v>2518</v>
      </c>
      <c r="AB9" s="208" t="s">
        <v>2526</v>
      </c>
      <c r="AC9" s="897"/>
    </row>
    <row r="10" spans="1:29" ht="12.75">
      <c r="A10" s="211"/>
      <c r="B10" s="212"/>
      <c r="C10" s="212"/>
      <c r="D10" s="213"/>
      <c r="E10" s="162"/>
      <c r="F10" s="211"/>
      <c r="G10" s="213"/>
      <c r="H10" s="214"/>
      <c r="I10" s="213"/>
      <c r="J10" s="217"/>
      <c r="K10" s="210"/>
      <c r="L10" s="217"/>
      <c r="M10" s="217"/>
      <c r="N10" s="216" t="s">
        <v>1591</v>
      </c>
      <c r="O10" s="178" t="s">
        <v>1682</v>
      </c>
      <c r="P10" s="178" t="s">
        <v>1682</v>
      </c>
      <c r="Q10" s="178" t="s">
        <v>1682</v>
      </c>
      <c r="R10" s="208" t="s">
        <v>1682</v>
      </c>
      <c r="S10" s="180" t="s">
        <v>2520</v>
      </c>
      <c r="T10" s="178" t="s">
        <v>2520</v>
      </c>
      <c r="U10" s="208"/>
      <c r="V10" s="213"/>
      <c r="W10" s="211"/>
      <c r="X10" s="212"/>
      <c r="Y10" s="212"/>
      <c r="Z10" s="213"/>
      <c r="AA10" s="208" t="s">
        <v>1676</v>
      </c>
      <c r="AB10" s="208" t="s">
        <v>1676</v>
      </c>
      <c r="AC10" s="897"/>
    </row>
    <row r="11" spans="1:29" ht="12.75">
      <c r="A11" s="211"/>
      <c r="B11" s="212"/>
      <c r="C11" s="212"/>
      <c r="D11" s="213"/>
      <c r="E11" s="162"/>
      <c r="F11" s="211"/>
      <c r="G11" s="213"/>
      <c r="H11" s="214"/>
      <c r="I11" s="213"/>
      <c r="J11" s="217"/>
      <c r="K11" s="210"/>
      <c r="L11" s="217"/>
      <c r="M11" s="217"/>
      <c r="N11" s="216" t="s">
        <v>2232</v>
      </c>
      <c r="O11" s="212"/>
      <c r="P11" s="212"/>
      <c r="Q11" s="212"/>
      <c r="R11" s="211"/>
      <c r="S11" s="180" t="s">
        <v>2521</v>
      </c>
      <c r="T11" s="178" t="s">
        <v>2521</v>
      </c>
      <c r="U11" s="208"/>
      <c r="V11" s="213"/>
      <c r="W11" s="211"/>
      <c r="X11" s="212"/>
      <c r="Y11" s="212"/>
      <c r="Z11" s="213"/>
      <c r="AA11" s="208" t="s">
        <v>1677</v>
      </c>
      <c r="AB11" s="208" t="s">
        <v>1677</v>
      </c>
      <c r="AC11" s="897"/>
    </row>
    <row r="12" spans="1:29" ht="12.75">
      <c r="A12" s="211"/>
      <c r="B12" s="212"/>
      <c r="C12" s="212"/>
      <c r="D12" s="213"/>
      <c r="E12" s="162"/>
      <c r="F12" s="211"/>
      <c r="G12" s="213"/>
      <c r="H12" s="214"/>
      <c r="I12" s="213"/>
      <c r="J12" s="217"/>
      <c r="K12" s="210"/>
      <c r="L12" s="217"/>
      <c r="M12" s="217"/>
      <c r="N12" s="209"/>
      <c r="O12" s="212"/>
      <c r="P12" s="212"/>
      <c r="Q12" s="212"/>
      <c r="R12" s="211"/>
      <c r="S12" s="180" t="s">
        <v>2522</v>
      </c>
      <c r="T12" s="178" t="s">
        <v>2522</v>
      </c>
      <c r="U12" s="208"/>
      <c r="V12" s="213"/>
      <c r="W12" s="211"/>
      <c r="X12" s="212"/>
      <c r="Y12" s="212"/>
      <c r="Z12" s="213"/>
      <c r="AA12" s="208" t="s">
        <v>1678</v>
      </c>
      <c r="AB12" s="208" t="s">
        <v>1678</v>
      </c>
      <c r="AC12" s="897"/>
    </row>
    <row r="13" spans="1:29" ht="13.5" thickBot="1">
      <c r="A13" s="220"/>
      <c r="B13" s="220"/>
      <c r="C13" s="226"/>
      <c r="D13" s="219"/>
      <c r="E13" s="162"/>
      <c r="F13" s="220"/>
      <c r="G13" s="221"/>
      <c r="H13" s="212"/>
      <c r="I13" s="219"/>
      <c r="J13" s="218"/>
      <c r="K13" s="219"/>
      <c r="L13" s="220"/>
      <c r="M13" s="220"/>
      <c r="N13" s="220"/>
      <c r="O13" s="220"/>
      <c r="P13" s="220"/>
      <c r="Q13" s="220"/>
      <c r="R13" s="220"/>
      <c r="S13" s="229"/>
      <c r="T13" s="226"/>
      <c r="U13" s="220"/>
      <c r="V13" s="221"/>
      <c r="W13" s="220"/>
      <c r="X13" s="220"/>
      <c r="Y13" s="226"/>
      <c r="Z13" s="219"/>
      <c r="AA13" s="227" t="s">
        <v>1679</v>
      </c>
      <c r="AB13" s="227" t="s">
        <v>1679</v>
      </c>
      <c r="AC13" s="976"/>
    </row>
    <row r="14" spans="1:29" ht="16.5">
      <c r="A14" s="173">
        <v>1</v>
      </c>
      <c r="B14" s="173">
        <v>2</v>
      </c>
      <c r="C14" s="955">
        <v>3</v>
      </c>
      <c r="D14" s="956"/>
      <c r="E14" s="198"/>
      <c r="F14" s="202">
        <v>4</v>
      </c>
      <c r="G14" s="173">
        <v>5</v>
      </c>
      <c r="H14" s="200"/>
      <c r="I14" s="201"/>
      <c r="J14" s="174">
        <v>6</v>
      </c>
      <c r="K14" s="174"/>
      <c r="L14" s="173">
        <v>7</v>
      </c>
      <c r="M14" s="173">
        <v>8</v>
      </c>
      <c r="N14" s="173">
        <v>9</v>
      </c>
      <c r="O14" s="202">
        <v>10</v>
      </c>
      <c r="P14" s="202">
        <v>11</v>
      </c>
      <c r="Q14" s="173">
        <v>12</v>
      </c>
      <c r="R14" s="202">
        <v>13</v>
      </c>
      <c r="S14" s="173">
        <v>14</v>
      </c>
      <c r="T14" s="173">
        <v>15</v>
      </c>
      <c r="U14" s="202">
        <v>16</v>
      </c>
      <c r="V14" s="202">
        <v>17</v>
      </c>
      <c r="W14" s="225">
        <v>18</v>
      </c>
      <c r="X14" s="173">
        <v>19</v>
      </c>
      <c r="Y14" s="955">
        <v>20</v>
      </c>
      <c r="Z14" s="956"/>
      <c r="AA14" s="173">
        <v>21</v>
      </c>
      <c r="AB14" s="173">
        <v>22</v>
      </c>
      <c r="AC14" s="591">
        <v>23</v>
      </c>
    </row>
    <row r="15" spans="1:44" s="243" customFormat="1" ht="25.5">
      <c r="A15" s="152">
        <v>1</v>
      </c>
      <c r="B15" s="152" t="s">
        <v>2544</v>
      </c>
      <c r="C15" s="957" t="s">
        <v>2113</v>
      </c>
      <c r="D15" s="957"/>
      <c r="E15" s="388"/>
      <c r="F15" s="622" t="s">
        <v>2114</v>
      </c>
      <c r="G15" s="622" t="s">
        <v>2115</v>
      </c>
      <c r="H15" s="392"/>
      <c r="I15" s="393"/>
      <c r="J15" s="152">
        <v>32.4</v>
      </c>
      <c r="K15" s="152"/>
      <c r="L15" s="152">
        <v>32.4</v>
      </c>
      <c r="M15" s="152">
        <v>4</v>
      </c>
      <c r="N15" s="152" t="s">
        <v>2478</v>
      </c>
      <c r="O15" s="157">
        <v>822960</v>
      </c>
      <c r="P15" s="157">
        <v>0</v>
      </c>
      <c r="Q15" s="157">
        <v>822960</v>
      </c>
      <c r="R15" s="391"/>
      <c r="S15" s="389">
        <v>41430</v>
      </c>
      <c r="T15" s="391"/>
      <c r="U15" s="152">
        <v>1</v>
      </c>
      <c r="V15" s="152" t="s">
        <v>2282</v>
      </c>
      <c r="W15" s="152" t="s">
        <v>2436</v>
      </c>
      <c r="X15" s="152" t="s">
        <v>2437</v>
      </c>
      <c r="Y15" s="390" t="s">
        <v>3171</v>
      </c>
      <c r="Z15" s="391"/>
      <c r="AA15" s="592">
        <v>43270</v>
      </c>
      <c r="AB15" s="592">
        <v>45095</v>
      </c>
      <c r="AC15" s="566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N15" s="593"/>
      <c r="AO15" s="593"/>
      <c r="AP15" s="593"/>
      <c r="AQ15" s="593"/>
      <c r="AR15" s="593"/>
    </row>
    <row r="16" spans="1:44" s="243" customFormat="1" ht="15.75">
      <c r="A16" s="152">
        <v>2</v>
      </c>
      <c r="B16" s="152" t="s">
        <v>2545</v>
      </c>
      <c r="C16" s="957" t="s">
        <v>2113</v>
      </c>
      <c r="D16" s="957"/>
      <c r="E16" s="388"/>
      <c r="F16" s="622" t="s">
        <v>2116</v>
      </c>
      <c r="G16" s="622" t="s">
        <v>2117</v>
      </c>
      <c r="H16" s="392"/>
      <c r="I16" s="393"/>
      <c r="J16" s="152">
        <v>33.6</v>
      </c>
      <c r="K16" s="152"/>
      <c r="L16" s="152">
        <v>33.6</v>
      </c>
      <c r="M16" s="152">
        <v>2</v>
      </c>
      <c r="N16" s="152" t="s">
        <v>2478</v>
      </c>
      <c r="O16" s="157">
        <v>834900</v>
      </c>
      <c r="P16" s="152">
        <v>0</v>
      </c>
      <c r="Q16" s="157">
        <v>834900</v>
      </c>
      <c r="R16" s="391"/>
      <c r="S16" s="389">
        <v>41514</v>
      </c>
      <c r="T16" s="391"/>
      <c r="U16" s="152">
        <v>2</v>
      </c>
      <c r="V16" s="152" t="s">
        <v>639</v>
      </c>
      <c r="W16" s="152" t="s">
        <v>2436</v>
      </c>
      <c r="X16" s="152" t="s">
        <v>2437</v>
      </c>
      <c r="Y16" s="390" t="s">
        <v>4593</v>
      </c>
      <c r="Z16" s="391"/>
      <c r="AA16" s="592">
        <v>44111</v>
      </c>
      <c r="AB16" s="592"/>
      <c r="AC16" s="566"/>
      <c r="AD16" s="593"/>
      <c r="AE16" s="593"/>
      <c r="AF16" s="593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  <c r="AR16" s="593"/>
    </row>
    <row r="17" spans="1:29" s="593" customFormat="1" ht="15.75">
      <c r="A17" s="628">
        <v>3</v>
      </c>
      <c r="B17" s="628" t="s">
        <v>493</v>
      </c>
      <c r="C17" s="975" t="s">
        <v>2113</v>
      </c>
      <c r="D17" s="975"/>
      <c r="E17" s="614"/>
      <c r="F17" s="623" t="s">
        <v>2140</v>
      </c>
      <c r="G17" s="623" t="s">
        <v>2141</v>
      </c>
      <c r="H17" s="615"/>
      <c r="I17" s="616"/>
      <c r="J17" s="628">
        <v>47.4</v>
      </c>
      <c r="K17" s="628"/>
      <c r="L17" s="628">
        <v>47.4</v>
      </c>
      <c r="M17" s="628">
        <v>1</v>
      </c>
      <c r="N17" s="628" t="s">
        <v>2478</v>
      </c>
      <c r="O17" s="617">
        <v>600000</v>
      </c>
      <c r="P17" s="628">
        <v>0</v>
      </c>
      <c r="Q17" s="617">
        <v>600000</v>
      </c>
      <c r="R17" s="618"/>
      <c r="S17" s="619">
        <v>41789</v>
      </c>
      <c r="T17" s="618"/>
      <c r="U17" s="628">
        <v>3</v>
      </c>
      <c r="V17" s="628" t="s">
        <v>2142</v>
      </c>
      <c r="W17" s="628" t="s">
        <v>2436</v>
      </c>
      <c r="X17" s="628" t="s">
        <v>2437</v>
      </c>
      <c r="Y17" s="620" t="s">
        <v>3413</v>
      </c>
      <c r="Z17" s="618"/>
      <c r="AA17" s="619">
        <v>43663</v>
      </c>
      <c r="AB17" s="619"/>
      <c r="AC17" s="621"/>
    </row>
    <row r="18" spans="1:29" s="243" customFormat="1" ht="38.25">
      <c r="A18" s="152">
        <v>4</v>
      </c>
      <c r="B18" s="152" t="s">
        <v>1489</v>
      </c>
      <c r="C18" s="957" t="s">
        <v>2113</v>
      </c>
      <c r="D18" s="957"/>
      <c r="E18" s="394"/>
      <c r="F18" s="622" t="s">
        <v>1490</v>
      </c>
      <c r="G18" s="622" t="s">
        <v>1491</v>
      </c>
      <c r="H18" s="395"/>
      <c r="I18" s="396"/>
      <c r="J18" s="152">
        <v>50.5</v>
      </c>
      <c r="K18" s="152"/>
      <c r="L18" s="152">
        <v>50.5</v>
      </c>
      <c r="M18" s="152">
        <v>3</v>
      </c>
      <c r="N18" s="152" t="s">
        <v>2478</v>
      </c>
      <c r="O18" s="157">
        <v>872700</v>
      </c>
      <c r="P18" s="152">
        <v>0</v>
      </c>
      <c r="Q18" s="157">
        <v>872700</v>
      </c>
      <c r="R18" s="391"/>
      <c r="S18" s="389">
        <v>41781</v>
      </c>
      <c r="T18" s="391"/>
      <c r="U18" s="152">
        <v>4</v>
      </c>
      <c r="V18" s="152" t="s">
        <v>1492</v>
      </c>
      <c r="W18" s="152" t="s">
        <v>2436</v>
      </c>
      <c r="X18" s="152" t="s">
        <v>2437</v>
      </c>
      <c r="Y18" s="390" t="s">
        <v>3182</v>
      </c>
      <c r="Z18" s="391"/>
      <c r="AA18" s="389">
        <v>43370</v>
      </c>
      <c r="AB18" s="389">
        <v>45195</v>
      </c>
      <c r="AC18" s="566"/>
    </row>
    <row r="19" spans="1:29" s="243" customFormat="1" ht="38.25">
      <c r="A19" s="152">
        <v>5</v>
      </c>
      <c r="B19" s="152" t="s">
        <v>754</v>
      </c>
      <c r="C19" s="957" t="s">
        <v>2113</v>
      </c>
      <c r="D19" s="957"/>
      <c r="E19" s="394"/>
      <c r="F19" s="622" t="s">
        <v>1640</v>
      </c>
      <c r="G19" s="624" t="s">
        <v>1641</v>
      </c>
      <c r="H19" s="395"/>
      <c r="I19" s="396"/>
      <c r="J19" s="185">
        <v>34.1</v>
      </c>
      <c r="K19" s="398"/>
      <c r="L19" s="152">
        <v>34.1</v>
      </c>
      <c r="M19" s="152">
        <v>2</v>
      </c>
      <c r="N19" s="152" t="s">
        <v>2478</v>
      </c>
      <c r="O19" s="157">
        <v>750000</v>
      </c>
      <c r="P19" s="152">
        <v>0</v>
      </c>
      <c r="Q19" s="157">
        <v>750000</v>
      </c>
      <c r="R19" s="391"/>
      <c r="S19" s="389">
        <v>42172</v>
      </c>
      <c r="T19" s="391"/>
      <c r="U19" s="152">
        <v>5</v>
      </c>
      <c r="V19" s="152" t="s">
        <v>1642</v>
      </c>
      <c r="W19" s="152" t="s">
        <v>2436</v>
      </c>
      <c r="X19" s="152" t="s">
        <v>2437</v>
      </c>
      <c r="Y19" s="390" t="s">
        <v>3175</v>
      </c>
      <c r="Z19" s="391"/>
      <c r="AA19" s="389">
        <v>42213</v>
      </c>
      <c r="AB19" s="389">
        <v>44039</v>
      </c>
      <c r="AC19" s="566"/>
    </row>
    <row r="20" spans="1:29" s="243" customFormat="1" ht="38.25">
      <c r="A20" s="152">
        <v>6</v>
      </c>
      <c r="B20" s="152" t="s">
        <v>755</v>
      </c>
      <c r="C20" s="957" t="s">
        <v>2113</v>
      </c>
      <c r="D20" s="957"/>
      <c r="E20" s="394"/>
      <c r="F20" s="622" t="s">
        <v>578</v>
      </c>
      <c r="G20" s="622" t="s">
        <v>579</v>
      </c>
      <c r="H20" s="395"/>
      <c r="I20" s="396"/>
      <c r="J20" s="185">
        <v>35.4</v>
      </c>
      <c r="K20" s="398"/>
      <c r="L20" s="152">
        <v>35.4</v>
      </c>
      <c r="M20" s="152">
        <v>1</v>
      </c>
      <c r="N20" s="152" t="s">
        <v>2478</v>
      </c>
      <c r="O20" s="157">
        <v>918000</v>
      </c>
      <c r="P20" s="152">
        <v>0</v>
      </c>
      <c r="Q20" s="157">
        <v>918000</v>
      </c>
      <c r="R20" s="391"/>
      <c r="S20" s="389">
        <v>42131</v>
      </c>
      <c r="T20" s="391"/>
      <c r="U20" s="152">
        <v>6</v>
      </c>
      <c r="V20" s="152" t="s">
        <v>580</v>
      </c>
      <c r="W20" s="152" t="s">
        <v>2436</v>
      </c>
      <c r="X20" s="152" t="s">
        <v>2437</v>
      </c>
      <c r="Y20" s="390" t="s">
        <v>3172</v>
      </c>
      <c r="Z20" s="391"/>
      <c r="AA20" s="389">
        <v>43349</v>
      </c>
      <c r="AB20" s="389">
        <v>45174</v>
      </c>
      <c r="AC20" s="566"/>
    </row>
    <row r="21" spans="1:29" s="243" customFormat="1" ht="15.75">
      <c r="A21" s="794">
        <v>7</v>
      </c>
      <c r="B21" s="152" t="s">
        <v>756</v>
      </c>
      <c r="C21" s="957" t="s">
        <v>2113</v>
      </c>
      <c r="D21" s="957"/>
      <c r="E21" s="394"/>
      <c r="F21" s="622" t="s">
        <v>1646</v>
      </c>
      <c r="G21" s="622" t="s">
        <v>1647</v>
      </c>
      <c r="H21" s="395"/>
      <c r="I21" s="396"/>
      <c r="J21" s="185">
        <v>36.2</v>
      </c>
      <c r="K21" s="398"/>
      <c r="L21" s="152">
        <v>36.2</v>
      </c>
      <c r="M21" s="152">
        <v>2</v>
      </c>
      <c r="N21" s="152" t="s">
        <v>2478</v>
      </c>
      <c r="O21" s="157">
        <v>800000</v>
      </c>
      <c r="P21" s="152">
        <v>0</v>
      </c>
      <c r="Q21" s="157">
        <v>800000</v>
      </c>
      <c r="R21" s="391"/>
      <c r="S21" s="389">
        <v>42156</v>
      </c>
      <c r="T21" s="391"/>
      <c r="U21" s="794">
        <v>7</v>
      </c>
      <c r="V21" s="152" t="s">
        <v>1648</v>
      </c>
      <c r="W21" s="152" t="s">
        <v>2436</v>
      </c>
      <c r="X21" s="152" t="s">
        <v>2437</v>
      </c>
      <c r="Y21" s="390" t="s">
        <v>4592</v>
      </c>
      <c r="Z21" s="391"/>
      <c r="AA21" s="389">
        <v>44111</v>
      </c>
      <c r="AB21" s="389"/>
      <c r="AC21" s="566"/>
    </row>
    <row r="22" spans="1:29" s="243" customFormat="1" ht="38.25">
      <c r="A22" s="152">
        <v>8</v>
      </c>
      <c r="B22" s="152" t="s">
        <v>757</v>
      </c>
      <c r="C22" s="957" t="s">
        <v>2113</v>
      </c>
      <c r="D22" s="957"/>
      <c r="E22" s="394"/>
      <c r="F22" s="622" t="s">
        <v>2108</v>
      </c>
      <c r="G22" s="622" t="s">
        <v>1649</v>
      </c>
      <c r="H22" s="395"/>
      <c r="I22" s="396"/>
      <c r="J22" s="185">
        <v>40.9</v>
      </c>
      <c r="K22" s="398"/>
      <c r="L22" s="152">
        <v>40.9</v>
      </c>
      <c r="M22" s="152">
        <v>2</v>
      </c>
      <c r="N22" s="152" t="s">
        <v>2478</v>
      </c>
      <c r="O22" s="157">
        <v>880000</v>
      </c>
      <c r="P22" s="152">
        <v>0</v>
      </c>
      <c r="Q22" s="157">
        <v>880000</v>
      </c>
      <c r="R22" s="391"/>
      <c r="S22" s="389">
        <v>42226</v>
      </c>
      <c r="T22" s="391"/>
      <c r="U22" s="152">
        <v>8</v>
      </c>
      <c r="V22" s="152" t="s">
        <v>1651</v>
      </c>
      <c r="W22" s="152" t="s">
        <v>2436</v>
      </c>
      <c r="X22" s="152" t="s">
        <v>2437</v>
      </c>
      <c r="Y22" s="390" t="s">
        <v>3173</v>
      </c>
      <c r="Z22" s="391"/>
      <c r="AA22" s="389">
        <v>42283</v>
      </c>
      <c r="AB22" s="389">
        <v>44109</v>
      </c>
      <c r="AC22" s="566"/>
    </row>
    <row r="23" spans="1:29" s="243" customFormat="1" ht="38.25">
      <c r="A23" s="152">
        <v>9</v>
      </c>
      <c r="B23" s="152" t="s">
        <v>758</v>
      </c>
      <c r="C23" s="957" t="s">
        <v>2113</v>
      </c>
      <c r="D23" s="957"/>
      <c r="E23" s="394"/>
      <c r="F23" s="625" t="s">
        <v>564</v>
      </c>
      <c r="G23" s="386" t="s">
        <v>746</v>
      </c>
      <c r="H23" s="395"/>
      <c r="I23" s="396"/>
      <c r="J23" s="399">
        <v>33.7</v>
      </c>
      <c r="K23" s="400"/>
      <c r="L23" s="401">
        <v>33.7</v>
      </c>
      <c r="M23" s="152">
        <v>1</v>
      </c>
      <c r="N23" s="152" t="s">
        <v>2478</v>
      </c>
      <c r="O23" s="157">
        <v>918750</v>
      </c>
      <c r="P23" s="152">
        <v>0</v>
      </c>
      <c r="Q23" s="157">
        <v>918750</v>
      </c>
      <c r="R23" s="391"/>
      <c r="S23" s="389">
        <v>42380</v>
      </c>
      <c r="T23" s="391"/>
      <c r="U23" s="152">
        <v>9</v>
      </c>
      <c r="V23" s="152" t="s">
        <v>1617</v>
      </c>
      <c r="W23" s="152" t="s">
        <v>2436</v>
      </c>
      <c r="X23" s="152" t="s">
        <v>2437</v>
      </c>
      <c r="Y23" s="390" t="s">
        <v>3177</v>
      </c>
      <c r="Z23" s="391"/>
      <c r="AA23" s="389">
        <v>42454</v>
      </c>
      <c r="AB23" s="389">
        <v>44279</v>
      </c>
      <c r="AC23" s="566"/>
    </row>
    <row r="24" spans="1:29" s="243" customFormat="1" ht="38.25">
      <c r="A24" s="152">
        <v>10</v>
      </c>
      <c r="B24" s="152" t="s">
        <v>759</v>
      </c>
      <c r="C24" s="957" t="s">
        <v>2113</v>
      </c>
      <c r="D24" s="957"/>
      <c r="E24" s="394"/>
      <c r="F24" s="625" t="s">
        <v>2609</v>
      </c>
      <c r="G24" s="386" t="s">
        <v>747</v>
      </c>
      <c r="H24" s="395"/>
      <c r="I24" s="396"/>
      <c r="J24" s="399">
        <v>33</v>
      </c>
      <c r="K24" s="400"/>
      <c r="L24" s="401">
        <v>33</v>
      </c>
      <c r="M24" s="152">
        <v>1</v>
      </c>
      <c r="N24" s="152" t="s">
        <v>2478</v>
      </c>
      <c r="O24" s="157">
        <v>918750</v>
      </c>
      <c r="P24" s="152">
        <v>0</v>
      </c>
      <c r="Q24" s="157">
        <v>918750</v>
      </c>
      <c r="R24" s="391"/>
      <c r="S24" s="389">
        <v>42380</v>
      </c>
      <c r="T24" s="391"/>
      <c r="U24" s="152">
        <v>10</v>
      </c>
      <c r="V24" s="152" t="s">
        <v>1618</v>
      </c>
      <c r="W24" s="152" t="s">
        <v>2436</v>
      </c>
      <c r="X24" s="152" t="s">
        <v>2437</v>
      </c>
      <c r="Y24" s="390" t="s">
        <v>3178</v>
      </c>
      <c r="Z24" s="391"/>
      <c r="AA24" s="389">
        <v>42454</v>
      </c>
      <c r="AB24" s="389">
        <v>44279</v>
      </c>
      <c r="AC24" s="566"/>
    </row>
    <row r="25" spans="1:29" s="243" customFormat="1" ht="15.75">
      <c r="A25" s="794">
        <v>11</v>
      </c>
      <c r="B25" s="152" t="s">
        <v>760</v>
      </c>
      <c r="C25" s="957" t="s">
        <v>2113</v>
      </c>
      <c r="D25" s="957"/>
      <c r="E25" s="394"/>
      <c r="F25" s="625" t="s">
        <v>2610</v>
      </c>
      <c r="G25" s="386" t="s">
        <v>748</v>
      </c>
      <c r="H25" s="395"/>
      <c r="I25" s="396"/>
      <c r="J25" s="399">
        <v>33</v>
      </c>
      <c r="K25" s="400"/>
      <c r="L25" s="401">
        <v>33</v>
      </c>
      <c r="M25" s="152">
        <v>1</v>
      </c>
      <c r="N25" s="152" t="s">
        <v>2478</v>
      </c>
      <c r="O25" s="157">
        <v>918750</v>
      </c>
      <c r="P25" s="152">
        <v>0</v>
      </c>
      <c r="Q25" s="157">
        <v>918750</v>
      </c>
      <c r="R25" s="391"/>
      <c r="S25" s="389">
        <v>42380</v>
      </c>
      <c r="T25" s="391"/>
      <c r="U25" s="794">
        <v>11</v>
      </c>
      <c r="V25" s="152" t="s">
        <v>1619</v>
      </c>
      <c r="W25" s="152" t="s">
        <v>2436</v>
      </c>
      <c r="X25" s="152" t="s">
        <v>2437</v>
      </c>
      <c r="Y25" s="390" t="s">
        <v>4600</v>
      </c>
      <c r="Z25" s="391"/>
      <c r="AA25" s="389">
        <v>44301</v>
      </c>
      <c r="AB25" s="389"/>
      <c r="AC25" s="566"/>
    </row>
    <row r="26" spans="1:29" s="243" customFormat="1" ht="15.75">
      <c r="A26" s="152">
        <v>12</v>
      </c>
      <c r="B26" s="152" t="s">
        <v>761</v>
      </c>
      <c r="C26" s="152" t="s">
        <v>2113</v>
      </c>
      <c r="D26" s="152"/>
      <c r="E26" s="394"/>
      <c r="F26" s="625" t="s">
        <v>563</v>
      </c>
      <c r="G26" s="386" t="s">
        <v>749</v>
      </c>
      <c r="H26" s="395"/>
      <c r="I26" s="396"/>
      <c r="J26" s="399">
        <v>34</v>
      </c>
      <c r="K26" s="400"/>
      <c r="L26" s="401">
        <v>34</v>
      </c>
      <c r="M26" s="152">
        <v>1</v>
      </c>
      <c r="N26" s="152" t="s">
        <v>2478</v>
      </c>
      <c r="O26" s="157">
        <v>918750</v>
      </c>
      <c r="P26" s="152">
        <v>0</v>
      </c>
      <c r="Q26" s="157">
        <v>918750</v>
      </c>
      <c r="R26" s="391"/>
      <c r="S26" s="389">
        <v>42380</v>
      </c>
      <c r="T26" s="391"/>
      <c r="U26" s="152">
        <v>12</v>
      </c>
      <c r="V26" s="152" t="s">
        <v>1616</v>
      </c>
      <c r="W26" s="152" t="s">
        <v>2436</v>
      </c>
      <c r="X26" s="152" t="s">
        <v>2437</v>
      </c>
      <c r="Y26" s="390" t="s">
        <v>4601</v>
      </c>
      <c r="Z26" s="391"/>
      <c r="AA26" s="389">
        <v>44301</v>
      </c>
      <c r="AB26" s="389"/>
      <c r="AC26" s="566"/>
    </row>
    <row r="27" spans="1:29" s="243" customFormat="1" ht="38.25">
      <c r="A27" s="152">
        <v>13</v>
      </c>
      <c r="B27" s="152" t="s">
        <v>1643</v>
      </c>
      <c r="C27" s="957" t="s">
        <v>2113</v>
      </c>
      <c r="D27" s="957"/>
      <c r="E27" s="394"/>
      <c r="F27" s="625" t="s">
        <v>742</v>
      </c>
      <c r="G27" s="386" t="s">
        <v>750</v>
      </c>
      <c r="H27" s="395"/>
      <c r="I27" s="396"/>
      <c r="J27" s="399">
        <v>33.7</v>
      </c>
      <c r="K27" s="400"/>
      <c r="L27" s="401">
        <v>33.7</v>
      </c>
      <c r="M27" s="152">
        <v>2</v>
      </c>
      <c r="N27" s="152" t="s">
        <v>2478</v>
      </c>
      <c r="O27" s="157">
        <v>918750</v>
      </c>
      <c r="P27" s="152">
        <v>0</v>
      </c>
      <c r="Q27" s="157">
        <v>918750</v>
      </c>
      <c r="R27" s="391"/>
      <c r="S27" s="389">
        <v>42380</v>
      </c>
      <c r="T27" s="391"/>
      <c r="U27" s="152">
        <v>13</v>
      </c>
      <c r="V27" s="152" t="s">
        <v>1620</v>
      </c>
      <c r="W27" s="152" t="s">
        <v>2436</v>
      </c>
      <c r="X27" s="152" t="s">
        <v>2437</v>
      </c>
      <c r="Y27" s="390" t="s">
        <v>3179</v>
      </c>
      <c r="Z27" s="391"/>
      <c r="AA27" s="389">
        <v>42454</v>
      </c>
      <c r="AB27" s="389">
        <v>44279</v>
      </c>
      <c r="AC27" s="566"/>
    </row>
    <row r="28" spans="1:29" s="243" customFormat="1" ht="38.25">
      <c r="A28" s="152">
        <v>14</v>
      </c>
      <c r="B28" s="152" t="s">
        <v>1644</v>
      </c>
      <c r="C28" s="957" t="s">
        <v>2113</v>
      </c>
      <c r="D28" s="957"/>
      <c r="E28" s="394"/>
      <c r="F28" s="625" t="s">
        <v>743</v>
      </c>
      <c r="G28" s="386" t="s">
        <v>751</v>
      </c>
      <c r="H28" s="395"/>
      <c r="I28" s="396"/>
      <c r="J28" s="399">
        <v>33</v>
      </c>
      <c r="K28" s="400"/>
      <c r="L28" s="401">
        <v>33</v>
      </c>
      <c r="M28" s="152">
        <v>2</v>
      </c>
      <c r="N28" s="152" t="s">
        <v>2478</v>
      </c>
      <c r="O28" s="157">
        <v>918750</v>
      </c>
      <c r="P28" s="152">
        <v>0</v>
      </c>
      <c r="Q28" s="157">
        <v>918750</v>
      </c>
      <c r="R28" s="391"/>
      <c r="S28" s="389">
        <v>42380</v>
      </c>
      <c r="T28" s="391"/>
      <c r="U28" s="152">
        <v>14</v>
      </c>
      <c r="V28" s="152" t="s">
        <v>1621</v>
      </c>
      <c r="W28" s="152" t="s">
        <v>2436</v>
      </c>
      <c r="X28" s="152" t="s">
        <v>2437</v>
      </c>
      <c r="Y28" s="390" t="s">
        <v>3180</v>
      </c>
      <c r="Z28" s="391"/>
      <c r="AA28" s="389">
        <v>42454</v>
      </c>
      <c r="AB28" s="389">
        <v>44279</v>
      </c>
      <c r="AC28" s="566"/>
    </row>
    <row r="29" spans="1:29" s="243" customFormat="1" ht="38.25">
      <c r="A29" s="794">
        <v>15</v>
      </c>
      <c r="B29" s="152" t="s">
        <v>1645</v>
      </c>
      <c r="C29" s="957" t="s">
        <v>2113</v>
      </c>
      <c r="D29" s="957"/>
      <c r="E29" s="394"/>
      <c r="F29" s="625" t="s">
        <v>744</v>
      </c>
      <c r="G29" s="386" t="s">
        <v>752</v>
      </c>
      <c r="H29" s="395"/>
      <c r="I29" s="396"/>
      <c r="J29" s="399">
        <v>33</v>
      </c>
      <c r="K29" s="400"/>
      <c r="L29" s="401">
        <v>33</v>
      </c>
      <c r="M29" s="152">
        <v>2</v>
      </c>
      <c r="N29" s="152" t="s">
        <v>2478</v>
      </c>
      <c r="O29" s="157">
        <v>918750</v>
      </c>
      <c r="P29" s="152">
        <v>0</v>
      </c>
      <c r="Q29" s="157">
        <v>918750</v>
      </c>
      <c r="R29" s="391"/>
      <c r="S29" s="389">
        <v>42380</v>
      </c>
      <c r="T29" s="391"/>
      <c r="U29" s="794">
        <v>15</v>
      </c>
      <c r="V29" s="152" t="s">
        <v>1622</v>
      </c>
      <c r="W29" s="152" t="s">
        <v>2436</v>
      </c>
      <c r="X29" s="152" t="s">
        <v>2437</v>
      </c>
      <c r="Y29" s="390" t="s">
        <v>3181</v>
      </c>
      <c r="Z29" s="391"/>
      <c r="AA29" s="389">
        <v>42454</v>
      </c>
      <c r="AB29" s="389">
        <v>44279</v>
      </c>
      <c r="AC29" s="566"/>
    </row>
    <row r="30" spans="1:29" s="243" customFormat="1" ht="38.25">
      <c r="A30" s="152">
        <v>16</v>
      </c>
      <c r="B30" s="152" t="s">
        <v>1650</v>
      </c>
      <c r="C30" s="957" t="s">
        <v>2113</v>
      </c>
      <c r="D30" s="957"/>
      <c r="E30" s="388"/>
      <c r="F30" s="625" t="s">
        <v>745</v>
      </c>
      <c r="G30" s="386" t="s">
        <v>753</v>
      </c>
      <c r="H30" s="392"/>
      <c r="I30" s="393"/>
      <c r="J30" s="399">
        <v>34</v>
      </c>
      <c r="K30" s="398"/>
      <c r="L30" s="152">
        <v>34</v>
      </c>
      <c r="M30" s="152">
        <v>2</v>
      </c>
      <c r="N30" s="152" t="s">
        <v>2478</v>
      </c>
      <c r="O30" s="157">
        <v>918750</v>
      </c>
      <c r="P30" s="152">
        <v>0</v>
      </c>
      <c r="Q30" s="157">
        <v>918750</v>
      </c>
      <c r="R30" s="326"/>
      <c r="S30" s="389">
        <v>42380</v>
      </c>
      <c r="T30" s="326"/>
      <c r="U30" s="152">
        <v>16</v>
      </c>
      <c r="V30" s="152" t="s">
        <v>1623</v>
      </c>
      <c r="W30" s="152" t="s">
        <v>2436</v>
      </c>
      <c r="X30" s="152" t="s">
        <v>2437</v>
      </c>
      <c r="Y30" s="390" t="s">
        <v>3176</v>
      </c>
      <c r="Z30" s="326"/>
      <c r="AA30" s="389">
        <v>42454</v>
      </c>
      <c r="AB30" s="389">
        <v>44279</v>
      </c>
      <c r="AC30" s="566"/>
    </row>
    <row r="31" spans="1:29" s="243" customFormat="1" ht="38.25">
      <c r="A31" s="152">
        <v>17</v>
      </c>
      <c r="B31" s="152" t="s">
        <v>1667</v>
      </c>
      <c r="C31" s="957" t="s">
        <v>2113</v>
      </c>
      <c r="D31" s="957"/>
      <c r="E31" s="388"/>
      <c r="F31" s="625" t="s">
        <v>1652</v>
      </c>
      <c r="G31" s="626" t="s">
        <v>1653</v>
      </c>
      <c r="H31" s="392"/>
      <c r="I31" s="393"/>
      <c r="J31" s="189">
        <v>38.4</v>
      </c>
      <c r="K31" s="326"/>
      <c r="L31" s="152">
        <v>38.4</v>
      </c>
      <c r="M31" s="152">
        <v>1</v>
      </c>
      <c r="N31" s="152" t="s">
        <v>2478</v>
      </c>
      <c r="O31" s="157">
        <v>948453</v>
      </c>
      <c r="P31" s="152">
        <v>0</v>
      </c>
      <c r="Q31" s="157">
        <v>948453</v>
      </c>
      <c r="R31" s="326"/>
      <c r="S31" s="389">
        <v>42698</v>
      </c>
      <c r="T31" s="326"/>
      <c r="U31" s="152">
        <v>17</v>
      </c>
      <c r="V31" s="152" t="s">
        <v>1654</v>
      </c>
      <c r="W31" s="152" t="s">
        <v>2436</v>
      </c>
      <c r="X31" s="152" t="s">
        <v>2437</v>
      </c>
      <c r="Y31" s="390" t="s">
        <v>3183</v>
      </c>
      <c r="Z31" s="326"/>
      <c r="AA31" s="389">
        <v>42719</v>
      </c>
      <c r="AB31" s="389">
        <v>44544</v>
      </c>
      <c r="AC31" s="566"/>
    </row>
    <row r="32" spans="1:29" s="243" customFormat="1" ht="38.25">
      <c r="A32" s="152">
        <v>18</v>
      </c>
      <c r="B32" s="152" t="s">
        <v>1668</v>
      </c>
      <c r="C32" s="957" t="s">
        <v>2113</v>
      </c>
      <c r="D32" s="957"/>
      <c r="E32" s="388"/>
      <c r="F32" s="625" t="s">
        <v>1655</v>
      </c>
      <c r="G32" s="626" t="s">
        <v>1656</v>
      </c>
      <c r="H32" s="392"/>
      <c r="I32" s="393"/>
      <c r="J32" s="152">
        <v>34.9</v>
      </c>
      <c r="K32" s="326"/>
      <c r="L32" s="152">
        <v>34.9</v>
      </c>
      <c r="M32" s="152">
        <v>1</v>
      </c>
      <c r="N32" s="152" t="s">
        <v>2478</v>
      </c>
      <c r="O32" s="157">
        <v>948453</v>
      </c>
      <c r="P32" s="152">
        <v>0</v>
      </c>
      <c r="Q32" s="157">
        <v>948453</v>
      </c>
      <c r="R32" s="326"/>
      <c r="S32" s="389">
        <v>42698</v>
      </c>
      <c r="T32" s="326"/>
      <c r="U32" s="152">
        <v>18</v>
      </c>
      <c r="V32" s="152" t="s">
        <v>1654</v>
      </c>
      <c r="W32" s="152" t="s">
        <v>2436</v>
      </c>
      <c r="X32" s="152" t="s">
        <v>2437</v>
      </c>
      <c r="Y32" s="390" t="s">
        <v>3184</v>
      </c>
      <c r="Z32" s="326"/>
      <c r="AA32" s="389">
        <v>42719</v>
      </c>
      <c r="AB32" s="389">
        <v>44544</v>
      </c>
      <c r="AC32" s="566"/>
    </row>
    <row r="33" spans="1:29" s="243" customFormat="1" ht="38.25">
      <c r="A33" s="794">
        <v>19</v>
      </c>
      <c r="B33" s="152" t="s">
        <v>1669</v>
      </c>
      <c r="C33" s="957" t="s">
        <v>2113</v>
      </c>
      <c r="D33" s="957"/>
      <c r="E33" s="388"/>
      <c r="F33" s="625" t="s">
        <v>1657</v>
      </c>
      <c r="G33" s="626" t="s">
        <v>1658</v>
      </c>
      <c r="H33" s="392"/>
      <c r="I33" s="393"/>
      <c r="J33" s="152">
        <v>38.4</v>
      </c>
      <c r="K33" s="326"/>
      <c r="L33" s="152">
        <v>38.4</v>
      </c>
      <c r="M33" s="152">
        <v>1</v>
      </c>
      <c r="N33" s="152" t="s">
        <v>2478</v>
      </c>
      <c r="O33" s="157">
        <v>948453</v>
      </c>
      <c r="P33" s="152">
        <v>0</v>
      </c>
      <c r="Q33" s="157">
        <v>948453</v>
      </c>
      <c r="R33" s="326"/>
      <c r="S33" s="389">
        <v>42698</v>
      </c>
      <c r="T33" s="326"/>
      <c r="U33" s="794">
        <v>19</v>
      </c>
      <c r="V33" s="152" t="s">
        <v>1654</v>
      </c>
      <c r="W33" s="152" t="s">
        <v>2436</v>
      </c>
      <c r="X33" s="152" t="s">
        <v>2437</v>
      </c>
      <c r="Y33" s="390" t="s">
        <v>3185</v>
      </c>
      <c r="Z33" s="326"/>
      <c r="AA33" s="389">
        <v>42719</v>
      </c>
      <c r="AB33" s="389">
        <v>44544</v>
      </c>
      <c r="AC33" s="566"/>
    </row>
    <row r="34" spans="1:29" s="243" customFormat="1" ht="38.25">
      <c r="A34" s="152">
        <v>20</v>
      </c>
      <c r="B34" s="152" t="s">
        <v>1670</v>
      </c>
      <c r="C34" s="957" t="s">
        <v>2113</v>
      </c>
      <c r="D34" s="957"/>
      <c r="E34" s="388"/>
      <c r="F34" s="625" t="s">
        <v>1659</v>
      </c>
      <c r="G34" s="626" t="s">
        <v>1660</v>
      </c>
      <c r="H34" s="392"/>
      <c r="I34" s="393"/>
      <c r="J34" s="152">
        <v>38.4</v>
      </c>
      <c r="K34" s="326"/>
      <c r="L34" s="152">
        <v>38.4</v>
      </c>
      <c r="M34" s="152">
        <v>2</v>
      </c>
      <c r="N34" s="152" t="s">
        <v>2478</v>
      </c>
      <c r="O34" s="157">
        <v>948453</v>
      </c>
      <c r="P34" s="152">
        <v>0</v>
      </c>
      <c r="Q34" s="157">
        <v>948453</v>
      </c>
      <c r="R34" s="326"/>
      <c r="S34" s="389">
        <v>42698</v>
      </c>
      <c r="T34" s="326"/>
      <c r="U34" s="152">
        <v>20</v>
      </c>
      <c r="V34" s="152" t="s">
        <v>1654</v>
      </c>
      <c r="W34" s="152" t="s">
        <v>2436</v>
      </c>
      <c r="X34" s="152" t="s">
        <v>2437</v>
      </c>
      <c r="Y34" s="390" t="s">
        <v>3186</v>
      </c>
      <c r="Z34" s="326"/>
      <c r="AA34" s="389">
        <v>42719</v>
      </c>
      <c r="AB34" s="389">
        <v>44544</v>
      </c>
      <c r="AC34" s="566"/>
    </row>
    <row r="35" spans="1:29" s="243" customFormat="1" ht="38.25">
      <c r="A35" s="152">
        <v>21</v>
      </c>
      <c r="B35" s="152" t="s">
        <v>1671</v>
      </c>
      <c r="C35" s="957" t="s">
        <v>2113</v>
      </c>
      <c r="D35" s="957"/>
      <c r="E35" s="388"/>
      <c r="F35" s="625" t="s">
        <v>1661</v>
      </c>
      <c r="G35" s="626" t="s">
        <v>1662</v>
      </c>
      <c r="H35" s="392"/>
      <c r="I35" s="393"/>
      <c r="J35" s="152">
        <v>34.9</v>
      </c>
      <c r="K35" s="326"/>
      <c r="L35" s="152">
        <v>34.9</v>
      </c>
      <c r="M35" s="152">
        <v>2</v>
      </c>
      <c r="N35" s="152" t="s">
        <v>2478</v>
      </c>
      <c r="O35" s="157">
        <v>948453</v>
      </c>
      <c r="P35" s="152">
        <v>0</v>
      </c>
      <c r="Q35" s="157">
        <v>948453</v>
      </c>
      <c r="R35" s="326"/>
      <c r="S35" s="389">
        <v>42698</v>
      </c>
      <c r="T35" s="326"/>
      <c r="U35" s="152">
        <v>21</v>
      </c>
      <c r="V35" s="152" t="s">
        <v>1654</v>
      </c>
      <c r="W35" s="152" t="s">
        <v>2436</v>
      </c>
      <c r="X35" s="152" t="s">
        <v>2437</v>
      </c>
      <c r="Y35" s="390" t="s">
        <v>3187</v>
      </c>
      <c r="Z35" s="326"/>
      <c r="AA35" s="389">
        <v>42719</v>
      </c>
      <c r="AB35" s="389">
        <v>44544</v>
      </c>
      <c r="AC35" s="566"/>
    </row>
    <row r="36" spans="1:29" s="243" customFormat="1" ht="38.25">
      <c r="A36" s="152">
        <v>22</v>
      </c>
      <c r="B36" s="152" t="s">
        <v>1672</v>
      </c>
      <c r="C36" s="957" t="s">
        <v>2113</v>
      </c>
      <c r="D36" s="957"/>
      <c r="E36" s="388"/>
      <c r="F36" s="625" t="s">
        <v>1663</v>
      </c>
      <c r="G36" s="626" t="s">
        <v>1664</v>
      </c>
      <c r="H36" s="392"/>
      <c r="I36" s="393"/>
      <c r="J36" s="152">
        <v>38.4</v>
      </c>
      <c r="K36" s="326"/>
      <c r="L36" s="152">
        <v>38.4</v>
      </c>
      <c r="M36" s="152">
        <v>2</v>
      </c>
      <c r="N36" s="152" t="s">
        <v>2478</v>
      </c>
      <c r="O36" s="157">
        <v>948453</v>
      </c>
      <c r="P36" s="152">
        <v>0</v>
      </c>
      <c r="Q36" s="157">
        <v>948453</v>
      </c>
      <c r="R36" s="326"/>
      <c r="S36" s="389">
        <v>42698</v>
      </c>
      <c r="T36" s="326"/>
      <c r="U36" s="152">
        <v>22</v>
      </c>
      <c r="V36" s="152" t="s">
        <v>1654</v>
      </c>
      <c r="W36" s="152" t="s">
        <v>2436</v>
      </c>
      <c r="X36" s="152" t="s">
        <v>2437</v>
      </c>
      <c r="Y36" s="390" t="s">
        <v>3188</v>
      </c>
      <c r="Z36" s="326"/>
      <c r="AA36" s="389">
        <v>42719</v>
      </c>
      <c r="AB36" s="389">
        <v>44544</v>
      </c>
      <c r="AC36" s="566"/>
    </row>
    <row r="37" spans="1:29" s="243" customFormat="1" ht="38.25">
      <c r="A37" s="794">
        <v>23</v>
      </c>
      <c r="B37" s="152" t="s">
        <v>1673</v>
      </c>
      <c r="C37" s="957" t="s">
        <v>2113</v>
      </c>
      <c r="D37" s="957"/>
      <c r="E37" s="388"/>
      <c r="F37" s="625" t="s">
        <v>1665</v>
      </c>
      <c r="G37" s="626" t="s">
        <v>1666</v>
      </c>
      <c r="H37" s="392"/>
      <c r="I37" s="393"/>
      <c r="J37" s="152">
        <v>34.9</v>
      </c>
      <c r="K37" s="326"/>
      <c r="L37" s="152">
        <v>34.9</v>
      </c>
      <c r="M37" s="152">
        <v>3</v>
      </c>
      <c r="N37" s="152" t="s">
        <v>2478</v>
      </c>
      <c r="O37" s="157">
        <v>948453</v>
      </c>
      <c r="P37" s="152">
        <v>0</v>
      </c>
      <c r="Q37" s="157">
        <v>948453</v>
      </c>
      <c r="R37" s="326"/>
      <c r="S37" s="389">
        <v>42698</v>
      </c>
      <c r="T37" s="326"/>
      <c r="U37" s="794">
        <v>23</v>
      </c>
      <c r="V37" s="152" t="s">
        <v>1654</v>
      </c>
      <c r="W37" s="152" t="s">
        <v>2436</v>
      </c>
      <c r="X37" s="152" t="s">
        <v>2437</v>
      </c>
      <c r="Y37" s="390" t="s">
        <v>4602</v>
      </c>
      <c r="Z37" s="326"/>
      <c r="AA37" s="389">
        <v>44341</v>
      </c>
      <c r="AB37" s="389">
        <v>46166</v>
      </c>
      <c r="AC37" s="566"/>
    </row>
    <row r="38" spans="1:29" s="243" customFormat="1" ht="38.25">
      <c r="A38" s="152">
        <v>24</v>
      </c>
      <c r="B38" s="152" t="s">
        <v>2574</v>
      </c>
      <c r="C38" s="957" t="s">
        <v>2113</v>
      </c>
      <c r="D38" s="957"/>
      <c r="E38" s="388"/>
      <c r="F38" s="625" t="s">
        <v>2576</v>
      </c>
      <c r="G38" s="622" t="s">
        <v>2577</v>
      </c>
      <c r="H38" s="392"/>
      <c r="I38" s="393"/>
      <c r="J38" s="152">
        <v>38.4</v>
      </c>
      <c r="K38" s="152"/>
      <c r="L38" s="152">
        <v>38.4</v>
      </c>
      <c r="M38" s="152">
        <v>3</v>
      </c>
      <c r="N38" s="152" t="s">
        <v>2478</v>
      </c>
      <c r="O38" s="157">
        <v>948453</v>
      </c>
      <c r="P38" s="152">
        <v>0</v>
      </c>
      <c r="Q38" s="157">
        <v>948453</v>
      </c>
      <c r="R38" s="326"/>
      <c r="S38" s="389">
        <v>42718</v>
      </c>
      <c r="T38" s="326"/>
      <c r="U38" s="152">
        <v>24</v>
      </c>
      <c r="V38" s="152" t="s">
        <v>2578</v>
      </c>
      <c r="W38" s="152" t="s">
        <v>2436</v>
      </c>
      <c r="X38" s="152" t="s">
        <v>2437</v>
      </c>
      <c r="Y38" s="390" t="s">
        <v>3189</v>
      </c>
      <c r="Z38" s="326"/>
      <c r="AA38" s="389">
        <v>42733</v>
      </c>
      <c r="AB38" s="389">
        <v>44558</v>
      </c>
      <c r="AC38" s="566"/>
    </row>
    <row r="39" spans="1:29" s="243" customFormat="1" ht="38.25">
      <c r="A39" s="152">
        <v>25</v>
      </c>
      <c r="B39" s="152" t="s">
        <v>2575</v>
      </c>
      <c r="C39" s="957" t="s">
        <v>2113</v>
      </c>
      <c r="D39" s="957"/>
      <c r="E39" s="388"/>
      <c r="F39" s="625" t="s">
        <v>2579</v>
      </c>
      <c r="G39" s="622" t="s">
        <v>2580</v>
      </c>
      <c r="H39" s="392"/>
      <c r="I39" s="393"/>
      <c r="J39" s="152">
        <v>38.4</v>
      </c>
      <c r="K39" s="326"/>
      <c r="L39" s="152">
        <v>38.4</v>
      </c>
      <c r="M39" s="152">
        <v>3</v>
      </c>
      <c r="N39" s="152" t="s">
        <v>2478</v>
      </c>
      <c r="O39" s="157">
        <v>948453</v>
      </c>
      <c r="P39" s="152">
        <v>0</v>
      </c>
      <c r="Q39" s="157">
        <v>948453</v>
      </c>
      <c r="R39" s="326"/>
      <c r="S39" s="389">
        <v>42718</v>
      </c>
      <c r="T39" s="326"/>
      <c r="U39" s="152">
        <v>25</v>
      </c>
      <c r="V39" s="152" t="s">
        <v>2578</v>
      </c>
      <c r="W39" s="152" t="s">
        <v>2436</v>
      </c>
      <c r="X39" s="152" t="s">
        <v>2437</v>
      </c>
      <c r="Y39" s="390" t="s">
        <v>3190</v>
      </c>
      <c r="Z39" s="326"/>
      <c r="AA39" s="389">
        <v>42733</v>
      </c>
      <c r="AB39" s="389">
        <v>44558</v>
      </c>
      <c r="AC39" s="566"/>
    </row>
    <row r="40" spans="1:29" s="243" customFormat="1" ht="38.25">
      <c r="A40" s="152">
        <v>26</v>
      </c>
      <c r="B40" s="152" t="s">
        <v>3053</v>
      </c>
      <c r="C40" s="957" t="s">
        <v>2113</v>
      </c>
      <c r="D40" s="957"/>
      <c r="E40" s="388"/>
      <c r="F40" s="622" t="s">
        <v>3054</v>
      </c>
      <c r="G40" s="624" t="s">
        <v>3055</v>
      </c>
      <c r="H40" s="392"/>
      <c r="I40" s="393"/>
      <c r="J40" s="185"/>
      <c r="K40" s="397"/>
      <c r="L40" s="185">
        <v>32.5</v>
      </c>
      <c r="M40" s="185">
        <v>2</v>
      </c>
      <c r="N40" s="152" t="s">
        <v>2478</v>
      </c>
      <c r="O40" s="402">
        <v>934082.5</v>
      </c>
      <c r="P40" s="185">
        <v>0</v>
      </c>
      <c r="Q40" s="402">
        <v>934082.5</v>
      </c>
      <c r="R40" s="397"/>
      <c r="S40" s="403">
        <v>42937</v>
      </c>
      <c r="T40" s="397"/>
      <c r="U40" s="152">
        <v>26</v>
      </c>
      <c r="V40" s="152" t="s">
        <v>3056</v>
      </c>
      <c r="W40" s="152" t="s">
        <v>2436</v>
      </c>
      <c r="X40" s="152" t="s">
        <v>2437</v>
      </c>
      <c r="Y40" s="390" t="s">
        <v>3174</v>
      </c>
      <c r="Z40" s="397"/>
      <c r="AA40" s="389">
        <v>42985</v>
      </c>
      <c r="AB40" s="389">
        <v>44810</v>
      </c>
      <c r="AC40" s="566"/>
    </row>
    <row r="41" spans="1:29" s="243" customFormat="1" ht="38.25">
      <c r="A41" s="794">
        <v>27</v>
      </c>
      <c r="B41" s="152" t="s">
        <v>3057</v>
      </c>
      <c r="C41" s="152" t="s">
        <v>2113</v>
      </c>
      <c r="D41" s="152"/>
      <c r="E41" s="388"/>
      <c r="F41" s="622" t="s">
        <v>3058</v>
      </c>
      <c r="G41" s="624" t="s">
        <v>3059</v>
      </c>
      <c r="H41" s="392"/>
      <c r="I41" s="393"/>
      <c r="J41" s="185"/>
      <c r="K41" s="397"/>
      <c r="L41" s="185">
        <v>42.3</v>
      </c>
      <c r="M41" s="185">
        <v>1</v>
      </c>
      <c r="N41" s="152" t="s">
        <v>2478</v>
      </c>
      <c r="O41" s="402">
        <v>850000</v>
      </c>
      <c r="P41" s="185">
        <v>0</v>
      </c>
      <c r="Q41" s="402">
        <v>850000</v>
      </c>
      <c r="R41" s="397"/>
      <c r="S41" s="403">
        <v>42978</v>
      </c>
      <c r="T41" s="397"/>
      <c r="U41" s="794">
        <v>27</v>
      </c>
      <c r="V41" s="152" t="s">
        <v>3060</v>
      </c>
      <c r="W41" s="152" t="s">
        <v>2436</v>
      </c>
      <c r="X41" s="152" t="s">
        <v>2437</v>
      </c>
      <c r="Y41" s="390" t="s">
        <v>3191</v>
      </c>
      <c r="Z41" s="397"/>
      <c r="AA41" s="389">
        <v>43018</v>
      </c>
      <c r="AB41" s="389">
        <v>44843</v>
      </c>
      <c r="AC41" s="566"/>
    </row>
    <row r="42" spans="1:29" s="243" customFormat="1" ht="38.25">
      <c r="A42" s="152">
        <v>28</v>
      </c>
      <c r="B42" s="152" t="s">
        <v>3061</v>
      </c>
      <c r="C42" s="152" t="s">
        <v>2113</v>
      </c>
      <c r="D42" s="152"/>
      <c r="E42" s="388"/>
      <c r="F42" s="622" t="s">
        <v>3062</v>
      </c>
      <c r="G42" s="624" t="s">
        <v>3063</v>
      </c>
      <c r="H42" s="392"/>
      <c r="I42" s="393"/>
      <c r="J42" s="185"/>
      <c r="K42" s="397"/>
      <c r="L42" s="185">
        <v>32.6</v>
      </c>
      <c r="M42" s="185">
        <v>1</v>
      </c>
      <c r="N42" s="152" t="s">
        <v>2478</v>
      </c>
      <c r="O42" s="402">
        <v>900000</v>
      </c>
      <c r="P42" s="185">
        <v>0</v>
      </c>
      <c r="Q42" s="402">
        <v>900000</v>
      </c>
      <c r="R42" s="397"/>
      <c r="S42" s="403">
        <v>42983</v>
      </c>
      <c r="T42" s="397"/>
      <c r="U42" s="152">
        <v>28</v>
      </c>
      <c r="V42" s="359" t="s">
        <v>3064</v>
      </c>
      <c r="W42" s="152" t="s">
        <v>2436</v>
      </c>
      <c r="X42" s="152" t="s">
        <v>2437</v>
      </c>
      <c r="Y42" s="390" t="s">
        <v>3192</v>
      </c>
      <c r="Z42" s="397"/>
      <c r="AA42" s="389">
        <v>43047</v>
      </c>
      <c r="AB42" s="389">
        <v>44872</v>
      </c>
      <c r="AC42" s="566"/>
    </row>
    <row r="43" spans="1:29" s="243" customFormat="1" ht="38.25">
      <c r="A43" s="152">
        <v>29</v>
      </c>
      <c r="B43" s="152" t="s">
        <v>3065</v>
      </c>
      <c r="C43" s="152" t="s">
        <v>2113</v>
      </c>
      <c r="D43" s="152"/>
      <c r="E43" s="388"/>
      <c r="F43" s="386" t="s">
        <v>3066</v>
      </c>
      <c r="G43" s="624" t="s">
        <v>3067</v>
      </c>
      <c r="H43" s="392"/>
      <c r="I43" s="393"/>
      <c r="J43" s="185"/>
      <c r="K43" s="397"/>
      <c r="L43" s="185">
        <v>30.7</v>
      </c>
      <c r="M43" s="185">
        <v>3</v>
      </c>
      <c r="N43" s="152" t="s">
        <v>2478</v>
      </c>
      <c r="O43" s="402">
        <v>850000</v>
      </c>
      <c r="P43" s="185">
        <v>0</v>
      </c>
      <c r="Q43" s="402">
        <v>850000</v>
      </c>
      <c r="R43" s="397"/>
      <c r="S43" s="403">
        <v>43032</v>
      </c>
      <c r="T43" s="397"/>
      <c r="U43" s="152">
        <v>29</v>
      </c>
      <c r="V43" s="152" t="s">
        <v>3068</v>
      </c>
      <c r="W43" s="152" t="s">
        <v>2436</v>
      </c>
      <c r="X43" s="152" t="s">
        <v>2437</v>
      </c>
      <c r="Y43" s="390" t="s">
        <v>3193</v>
      </c>
      <c r="Z43" s="397"/>
      <c r="AA43" s="389">
        <v>43061</v>
      </c>
      <c r="AB43" s="389">
        <v>44886</v>
      </c>
      <c r="AC43" s="566"/>
    </row>
    <row r="44" spans="1:29" s="243" customFormat="1" ht="38.25">
      <c r="A44" s="152">
        <v>30</v>
      </c>
      <c r="B44" s="152" t="s">
        <v>3069</v>
      </c>
      <c r="C44" s="957" t="s">
        <v>2113</v>
      </c>
      <c r="D44" s="957"/>
      <c r="E44" s="388"/>
      <c r="F44" s="622" t="s">
        <v>3070</v>
      </c>
      <c r="G44" s="622" t="s">
        <v>3071</v>
      </c>
      <c r="H44" s="392"/>
      <c r="I44" s="393"/>
      <c r="J44" s="185"/>
      <c r="K44" s="397"/>
      <c r="L44" s="185">
        <v>32.3</v>
      </c>
      <c r="M44" s="185">
        <v>1</v>
      </c>
      <c r="N44" s="152" t="s">
        <v>2478</v>
      </c>
      <c r="O44" s="402">
        <v>928000</v>
      </c>
      <c r="P44" s="185">
        <v>0</v>
      </c>
      <c r="Q44" s="402">
        <v>928000</v>
      </c>
      <c r="R44" s="397"/>
      <c r="S44" s="403">
        <v>43089</v>
      </c>
      <c r="T44" s="397"/>
      <c r="U44" s="152">
        <v>30</v>
      </c>
      <c r="V44" s="152" t="s">
        <v>3072</v>
      </c>
      <c r="W44" s="152" t="s">
        <v>2436</v>
      </c>
      <c r="X44" s="152" t="s">
        <v>2437</v>
      </c>
      <c r="Y44" s="390" t="s">
        <v>3194</v>
      </c>
      <c r="Z44" s="397"/>
      <c r="AA44" s="389">
        <v>43111</v>
      </c>
      <c r="AB44" s="389">
        <v>44936</v>
      </c>
      <c r="AC44" s="566"/>
    </row>
    <row r="45" spans="1:29" s="243" customFormat="1" ht="38.25">
      <c r="A45" s="794">
        <v>31</v>
      </c>
      <c r="B45" s="185" t="s">
        <v>3073</v>
      </c>
      <c r="C45" s="957" t="s">
        <v>2113</v>
      </c>
      <c r="D45" s="957"/>
      <c r="E45" s="388"/>
      <c r="F45" s="622" t="s">
        <v>3076</v>
      </c>
      <c r="G45" s="622" t="s">
        <v>3074</v>
      </c>
      <c r="H45" s="392"/>
      <c r="I45" s="393"/>
      <c r="J45" s="185"/>
      <c r="K45" s="397"/>
      <c r="L45" s="185">
        <v>35.5</v>
      </c>
      <c r="M45" s="185">
        <v>2</v>
      </c>
      <c r="N45" s="152" t="s">
        <v>2478</v>
      </c>
      <c r="O45" s="402">
        <v>948400</v>
      </c>
      <c r="P45" s="185">
        <v>0</v>
      </c>
      <c r="Q45" s="402">
        <v>948400</v>
      </c>
      <c r="R45" s="402">
        <v>742915.6</v>
      </c>
      <c r="S45" s="403">
        <v>43379</v>
      </c>
      <c r="T45" s="397"/>
      <c r="U45" s="794">
        <v>31</v>
      </c>
      <c r="V45" s="152" t="s">
        <v>3079</v>
      </c>
      <c r="W45" s="152" t="s">
        <v>2436</v>
      </c>
      <c r="X45" s="152" t="s">
        <v>2437</v>
      </c>
      <c r="Y45" s="390" t="s">
        <v>3170</v>
      </c>
      <c r="Z45" s="397"/>
      <c r="AA45" s="389">
        <v>43420</v>
      </c>
      <c r="AB45" s="389">
        <v>45245</v>
      </c>
      <c r="AC45" s="566"/>
    </row>
    <row r="46" spans="1:29" s="243" customFormat="1" ht="38.25">
      <c r="A46" s="152">
        <v>32</v>
      </c>
      <c r="B46" s="185" t="s">
        <v>3075</v>
      </c>
      <c r="C46" s="957" t="s">
        <v>2113</v>
      </c>
      <c r="D46" s="957"/>
      <c r="E46" s="388"/>
      <c r="F46" s="622" t="s">
        <v>3077</v>
      </c>
      <c r="G46" s="622" t="s">
        <v>3078</v>
      </c>
      <c r="H46" s="392"/>
      <c r="I46" s="393"/>
      <c r="J46" s="185"/>
      <c r="K46" s="397"/>
      <c r="L46" s="185">
        <v>35.5</v>
      </c>
      <c r="M46" s="185">
        <v>3</v>
      </c>
      <c r="N46" s="152" t="s">
        <v>2478</v>
      </c>
      <c r="O46" s="402">
        <v>948400</v>
      </c>
      <c r="P46" s="185">
        <v>0</v>
      </c>
      <c r="Q46" s="402">
        <v>948400</v>
      </c>
      <c r="R46" s="402">
        <v>742915.6</v>
      </c>
      <c r="S46" s="403">
        <v>43379</v>
      </c>
      <c r="T46" s="397"/>
      <c r="U46" s="152">
        <v>32</v>
      </c>
      <c r="V46" s="152" t="s">
        <v>3079</v>
      </c>
      <c r="W46" s="152" t="s">
        <v>2436</v>
      </c>
      <c r="X46" s="152" t="s">
        <v>2437</v>
      </c>
      <c r="Y46" s="390" t="s">
        <v>3169</v>
      </c>
      <c r="Z46" s="397"/>
      <c r="AA46" s="389">
        <v>43420</v>
      </c>
      <c r="AB46" s="389">
        <v>45245</v>
      </c>
      <c r="AC46" s="566"/>
    </row>
    <row r="47" spans="1:29" s="243" customFormat="1" ht="38.25" customHeight="1">
      <c r="A47" s="152">
        <v>33</v>
      </c>
      <c r="B47" s="185" t="s">
        <v>3095</v>
      </c>
      <c r="C47" s="957" t="s">
        <v>2113</v>
      </c>
      <c r="D47" s="957"/>
      <c r="E47" s="388"/>
      <c r="F47" s="326" t="s">
        <v>3096</v>
      </c>
      <c r="G47" s="622" t="s">
        <v>3097</v>
      </c>
      <c r="H47" s="392"/>
      <c r="I47" s="393"/>
      <c r="J47" s="185"/>
      <c r="K47" s="397"/>
      <c r="L47" s="185">
        <v>35.5</v>
      </c>
      <c r="M47" s="185">
        <v>1</v>
      </c>
      <c r="N47" s="152" t="s">
        <v>2478</v>
      </c>
      <c r="O47" s="402">
        <v>948400</v>
      </c>
      <c r="P47" s="185">
        <v>0</v>
      </c>
      <c r="Q47" s="402">
        <v>948400</v>
      </c>
      <c r="R47" s="402">
        <v>742915.6</v>
      </c>
      <c r="S47" s="403">
        <v>43378</v>
      </c>
      <c r="T47" s="397"/>
      <c r="U47" s="152">
        <v>33</v>
      </c>
      <c r="V47" s="152" t="s">
        <v>3098</v>
      </c>
      <c r="W47" s="152" t="s">
        <v>2436</v>
      </c>
      <c r="X47" s="152" t="s">
        <v>2437</v>
      </c>
      <c r="Y47" s="390" t="s">
        <v>3168</v>
      </c>
      <c r="Z47" s="397"/>
      <c r="AA47" s="403">
        <v>43453</v>
      </c>
      <c r="AB47" s="403">
        <v>45278</v>
      </c>
      <c r="AC47" s="566"/>
    </row>
    <row r="48" spans="1:29" s="243" customFormat="1" ht="38.25" customHeight="1">
      <c r="A48" s="152">
        <v>34</v>
      </c>
      <c r="B48" s="185" t="s">
        <v>3403</v>
      </c>
      <c r="C48" s="957" t="s">
        <v>2113</v>
      </c>
      <c r="D48" s="957"/>
      <c r="E48" s="388"/>
      <c r="F48" s="326" t="s">
        <v>3405</v>
      </c>
      <c r="G48" s="622" t="s">
        <v>3407</v>
      </c>
      <c r="H48" s="392"/>
      <c r="I48" s="393"/>
      <c r="J48" s="185"/>
      <c r="K48" s="397"/>
      <c r="L48" s="185">
        <v>28.6</v>
      </c>
      <c r="M48" s="185">
        <v>4</v>
      </c>
      <c r="N48" s="152" t="s">
        <v>2478</v>
      </c>
      <c r="O48" s="402">
        <v>867867</v>
      </c>
      <c r="P48" s="185">
        <v>0</v>
      </c>
      <c r="Q48" s="402">
        <v>867867</v>
      </c>
      <c r="R48" s="402">
        <v>635912.13</v>
      </c>
      <c r="S48" s="403">
        <v>43664</v>
      </c>
      <c r="T48" s="397"/>
      <c r="U48" s="152">
        <v>34</v>
      </c>
      <c r="V48" s="152" t="s">
        <v>3409</v>
      </c>
      <c r="W48" s="152" t="s">
        <v>2436</v>
      </c>
      <c r="X48" s="152" t="s">
        <v>2437</v>
      </c>
      <c r="Y48" s="390" t="s">
        <v>3410</v>
      </c>
      <c r="Z48" s="397"/>
      <c r="AA48" s="403">
        <v>43699</v>
      </c>
      <c r="AB48" s="403">
        <v>45525</v>
      </c>
      <c r="AC48" s="566"/>
    </row>
    <row r="49" spans="1:29" s="243" customFormat="1" ht="38.25" customHeight="1">
      <c r="A49" s="794">
        <v>35</v>
      </c>
      <c r="B49" s="185" t="s">
        <v>3404</v>
      </c>
      <c r="C49" s="957" t="s">
        <v>2113</v>
      </c>
      <c r="D49" s="957"/>
      <c r="E49" s="388"/>
      <c r="F49" s="326" t="s">
        <v>3406</v>
      </c>
      <c r="G49" s="622" t="s">
        <v>3408</v>
      </c>
      <c r="H49" s="392"/>
      <c r="I49" s="393"/>
      <c r="J49" s="185"/>
      <c r="K49" s="397"/>
      <c r="L49" s="185">
        <v>36.5</v>
      </c>
      <c r="M49" s="185">
        <v>2</v>
      </c>
      <c r="N49" s="152" t="s">
        <v>2478</v>
      </c>
      <c r="O49" s="402">
        <v>860000</v>
      </c>
      <c r="P49" s="185">
        <v>0</v>
      </c>
      <c r="Q49" s="402">
        <v>860000</v>
      </c>
      <c r="R49" s="397">
        <v>758699.95</v>
      </c>
      <c r="S49" s="403">
        <v>43669</v>
      </c>
      <c r="T49" s="397"/>
      <c r="U49" s="794">
        <v>35</v>
      </c>
      <c r="V49" s="152" t="s">
        <v>3412</v>
      </c>
      <c r="W49" s="152" t="s">
        <v>2436</v>
      </c>
      <c r="X49" s="152" t="s">
        <v>2437</v>
      </c>
      <c r="Y49" s="390" t="s">
        <v>3411</v>
      </c>
      <c r="Z49" s="397"/>
      <c r="AA49" s="403">
        <v>43699</v>
      </c>
      <c r="AB49" s="403">
        <v>45525</v>
      </c>
      <c r="AC49" s="566"/>
    </row>
    <row r="50" spans="1:29" s="243" customFormat="1" ht="38.25" customHeight="1">
      <c r="A50" s="152">
        <v>36</v>
      </c>
      <c r="B50" s="185" t="s">
        <v>3643</v>
      </c>
      <c r="C50" s="185" t="s">
        <v>2113</v>
      </c>
      <c r="D50" s="185"/>
      <c r="E50" s="388"/>
      <c r="F50" s="397" t="s">
        <v>3644</v>
      </c>
      <c r="G50" s="624" t="s">
        <v>3645</v>
      </c>
      <c r="H50" s="392"/>
      <c r="I50" s="393"/>
      <c r="J50" s="185"/>
      <c r="K50" s="397"/>
      <c r="L50" s="185">
        <v>60.7</v>
      </c>
      <c r="M50" s="185">
        <v>4</v>
      </c>
      <c r="N50" s="185" t="s">
        <v>2478</v>
      </c>
      <c r="O50" s="402">
        <v>1326068.59</v>
      </c>
      <c r="P50" s="185">
        <v>0</v>
      </c>
      <c r="Q50" s="402">
        <v>1326068.59</v>
      </c>
      <c r="R50" s="402">
        <v>1326068.59</v>
      </c>
      <c r="S50" s="403">
        <v>43844</v>
      </c>
      <c r="T50" s="397"/>
      <c r="U50" s="152">
        <v>36</v>
      </c>
      <c r="V50" s="152" t="s">
        <v>3646</v>
      </c>
      <c r="W50" s="152" t="s">
        <v>2436</v>
      </c>
      <c r="X50" s="152" t="s">
        <v>2437</v>
      </c>
      <c r="Y50" s="390"/>
      <c r="Z50" s="397"/>
      <c r="AA50" s="403"/>
      <c r="AB50" s="403"/>
      <c r="AC50" s="566"/>
    </row>
    <row r="51" spans="1:29" s="243" customFormat="1" ht="38.25" customHeight="1">
      <c r="A51" s="152">
        <v>37</v>
      </c>
      <c r="B51" s="185" t="s">
        <v>3770</v>
      </c>
      <c r="C51" s="185" t="s">
        <v>2113</v>
      </c>
      <c r="D51" s="185"/>
      <c r="E51" s="388"/>
      <c r="F51" s="326" t="s">
        <v>3771</v>
      </c>
      <c r="G51" s="624" t="s">
        <v>3772</v>
      </c>
      <c r="H51" s="392"/>
      <c r="I51" s="393"/>
      <c r="J51" s="185"/>
      <c r="K51" s="397"/>
      <c r="L51" s="185">
        <v>34.4</v>
      </c>
      <c r="M51" s="185">
        <v>2</v>
      </c>
      <c r="N51" s="185" t="s">
        <v>2478</v>
      </c>
      <c r="O51" s="402">
        <v>900000</v>
      </c>
      <c r="P51" s="185">
        <v>0</v>
      </c>
      <c r="Q51" s="402">
        <v>900000</v>
      </c>
      <c r="R51" s="402">
        <v>617821.25</v>
      </c>
      <c r="S51" s="403">
        <v>44057</v>
      </c>
      <c r="T51" s="397"/>
      <c r="U51" s="152">
        <v>37</v>
      </c>
      <c r="V51" s="185" t="s">
        <v>3773</v>
      </c>
      <c r="W51" s="152" t="s">
        <v>2436</v>
      </c>
      <c r="X51" s="152" t="s">
        <v>2437</v>
      </c>
      <c r="Y51" s="390" t="s">
        <v>3774</v>
      </c>
      <c r="Z51" s="397"/>
      <c r="AA51" s="403">
        <v>44090</v>
      </c>
      <c r="AB51" s="403">
        <v>45915</v>
      </c>
      <c r="AC51" s="566"/>
    </row>
    <row r="52" spans="1:29" s="243" customFormat="1" ht="38.25" customHeight="1">
      <c r="A52" s="152">
        <v>38</v>
      </c>
      <c r="B52" s="185" t="s">
        <v>3934</v>
      </c>
      <c r="C52" s="185" t="s">
        <v>2113</v>
      </c>
      <c r="D52" s="185"/>
      <c r="E52" s="388"/>
      <c r="F52" s="397" t="s">
        <v>3935</v>
      </c>
      <c r="G52" s="624" t="s">
        <v>3936</v>
      </c>
      <c r="H52" s="392"/>
      <c r="I52" s="393"/>
      <c r="J52" s="185"/>
      <c r="K52" s="397"/>
      <c r="L52" s="185">
        <v>32.8</v>
      </c>
      <c r="M52" s="185">
        <v>1</v>
      </c>
      <c r="N52" s="185" t="s">
        <v>2478</v>
      </c>
      <c r="O52" s="402">
        <v>775720</v>
      </c>
      <c r="P52" s="185">
        <v>0</v>
      </c>
      <c r="Q52" s="402">
        <v>775720</v>
      </c>
      <c r="R52" s="402">
        <v>334339.58</v>
      </c>
      <c r="S52" s="403">
        <v>44168</v>
      </c>
      <c r="T52" s="397"/>
      <c r="U52" s="152">
        <v>38</v>
      </c>
      <c r="V52" s="185" t="s">
        <v>4273</v>
      </c>
      <c r="W52" s="152" t="s">
        <v>2436</v>
      </c>
      <c r="X52" s="152" t="s">
        <v>2437</v>
      </c>
      <c r="Y52" s="390" t="s">
        <v>4274</v>
      </c>
      <c r="Z52" s="397"/>
      <c r="AA52" s="403">
        <v>44182</v>
      </c>
      <c r="AB52" s="403">
        <v>46007</v>
      </c>
      <c r="AC52" s="566"/>
    </row>
    <row r="53" spans="1:29" s="243" customFormat="1" ht="38.25" customHeight="1">
      <c r="A53" s="794">
        <v>39</v>
      </c>
      <c r="B53" s="185" t="s">
        <v>4469</v>
      </c>
      <c r="C53" s="185" t="s">
        <v>2113</v>
      </c>
      <c r="D53" s="185"/>
      <c r="E53" s="388"/>
      <c r="F53" s="397" t="s">
        <v>4470</v>
      </c>
      <c r="G53" s="624" t="s">
        <v>4471</v>
      </c>
      <c r="H53" s="392"/>
      <c r="I53" s="393"/>
      <c r="J53" s="185"/>
      <c r="K53" s="397"/>
      <c r="L53" s="185">
        <v>36.2</v>
      </c>
      <c r="M53" s="185">
        <v>3</v>
      </c>
      <c r="N53" s="185" t="s">
        <v>2478</v>
      </c>
      <c r="O53" s="402">
        <v>900000</v>
      </c>
      <c r="P53" s="185">
        <v>0</v>
      </c>
      <c r="Q53" s="402">
        <v>900000</v>
      </c>
      <c r="R53" s="402">
        <v>628597.2</v>
      </c>
      <c r="S53" s="403" t="s">
        <v>4472</v>
      </c>
      <c r="T53" s="397"/>
      <c r="U53" s="794">
        <v>39</v>
      </c>
      <c r="V53" s="185" t="s">
        <v>4473</v>
      </c>
      <c r="W53" s="152" t="s">
        <v>2436</v>
      </c>
      <c r="X53" s="152" t="s">
        <v>2437</v>
      </c>
      <c r="Y53" s="390" t="s">
        <v>4474</v>
      </c>
      <c r="Z53" s="397"/>
      <c r="AA53" s="403">
        <v>44116</v>
      </c>
      <c r="AB53" s="403">
        <v>45941</v>
      </c>
      <c r="AC53" s="566"/>
    </row>
    <row r="54" spans="1:29" ht="16.5" thickBot="1">
      <c r="A54" s="193"/>
      <c r="B54" s="193"/>
      <c r="C54" s="193"/>
      <c r="D54" s="193"/>
      <c r="E54" s="122"/>
      <c r="F54" s="193"/>
      <c r="G54" s="193"/>
      <c r="H54" s="122"/>
      <c r="I54" s="194"/>
      <c r="J54" s="190">
        <f>SUM(J15:J39)</f>
        <v>912.9999999999998</v>
      </c>
      <c r="K54" s="193"/>
      <c r="L54" s="190">
        <f>SUM(L15:L53)</f>
        <v>1419.0999999999997</v>
      </c>
      <c r="M54" s="193"/>
      <c r="N54" s="193"/>
      <c r="O54" s="230">
        <f>SUM(O15:O53)</f>
        <v>35301575.09</v>
      </c>
      <c r="P54" s="193"/>
      <c r="Q54" s="230">
        <f>SUM(Q15:Q53)</f>
        <v>35301575.09</v>
      </c>
      <c r="R54" s="627">
        <f>SUM(R45:R53)</f>
        <v>6530185.5</v>
      </c>
      <c r="S54" s="193"/>
      <c r="T54" s="193"/>
      <c r="U54" s="190"/>
      <c r="V54" s="193"/>
      <c r="W54" s="193"/>
      <c r="X54" s="193"/>
      <c r="Y54" s="193"/>
      <c r="Z54" s="193"/>
      <c r="AA54" s="193"/>
      <c r="AB54" s="193"/>
      <c r="AC54" s="25"/>
    </row>
    <row r="55" spans="1:28" ht="15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</row>
    <row r="56" spans="1:28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</row>
    <row r="57" spans="1:28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</row>
    <row r="58" spans="1:28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</row>
    <row r="59" spans="1:28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</row>
    <row r="60" spans="1:28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12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12.7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12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1:28" ht="12.75">
      <c r="A65" s="63"/>
      <c r="B65" s="63"/>
      <c r="C65" s="63"/>
      <c r="D65" s="63"/>
      <c r="E65" s="63"/>
      <c r="F65" s="63"/>
      <c r="G65" s="75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75"/>
      <c r="X65" s="75"/>
      <c r="Y65" s="75"/>
      <c r="Z65" s="75"/>
      <c r="AA65" s="63"/>
      <c r="AB65" s="63"/>
    </row>
    <row r="66" spans="1:28" ht="12.75">
      <c r="A66" s="63"/>
      <c r="B66" s="63"/>
      <c r="C66" s="63"/>
      <c r="D66" s="63"/>
      <c r="E66" s="63"/>
      <c r="F66" s="63"/>
      <c r="G66" s="75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75"/>
      <c r="X66" s="75"/>
      <c r="Y66" s="75"/>
      <c r="Z66" s="75"/>
      <c r="AA66" s="63"/>
      <c r="AB66" s="63"/>
    </row>
    <row r="67" spans="1:28" ht="12.75">
      <c r="A67" s="63"/>
      <c r="B67" s="63"/>
      <c r="C67" s="63"/>
      <c r="D67" s="63"/>
      <c r="E67" s="63"/>
      <c r="F67" s="63"/>
      <c r="G67" s="75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75"/>
      <c r="X67" s="75"/>
      <c r="Y67" s="75"/>
      <c r="Z67" s="75"/>
      <c r="AA67" s="63"/>
      <c r="AB67" s="63"/>
    </row>
    <row r="68" spans="1:28" ht="12.75">
      <c r="A68" s="63"/>
      <c r="B68" s="63"/>
      <c r="C68" s="63"/>
      <c r="D68" s="63"/>
      <c r="E68" s="63"/>
      <c r="F68" s="63"/>
      <c r="G68" s="75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75"/>
      <c r="X68" s="75"/>
      <c r="Y68" s="75"/>
      <c r="Z68" s="75"/>
      <c r="AA68" s="63"/>
      <c r="AB68" s="63"/>
    </row>
    <row r="69" spans="1:28" ht="12.75">
      <c r="A69" s="63"/>
      <c r="B69" s="63"/>
      <c r="C69" s="63"/>
      <c r="D69" s="63"/>
      <c r="E69" s="63"/>
      <c r="F69" s="63"/>
      <c r="G69" s="75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75"/>
      <c r="X69" s="75"/>
      <c r="Y69" s="75"/>
      <c r="Z69" s="75"/>
      <c r="AA69" s="63"/>
      <c r="AB69" s="63"/>
    </row>
    <row r="70" spans="1:28" ht="12.75">
      <c r="A70" s="63"/>
      <c r="B70" s="63"/>
      <c r="C70" s="63"/>
      <c r="D70" s="63"/>
      <c r="E70" s="63"/>
      <c r="F70" s="63"/>
      <c r="G70" s="75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75"/>
      <c r="X70" s="75"/>
      <c r="Y70" s="75"/>
      <c r="Z70" s="75"/>
      <c r="AA70" s="63"/>
      <c r="AB70" s="63"/>
    </row>
    <row r="71" spans="1:28" ht="12.75">
      <c r="A71" s="63"/>
      <c r="B71" s="63"/>
      <c r="C71" s="63"/>
      <c r="D71" s="63"/>
      <c r="E71" s="63"/>
      <c r="F71" s="63"/>
      <c r="G71" s="75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75"/>
      <c r="X71" s="75"/>
      <c r="Y71" s="75"/>
      <c r="Z71" s="75"/>
      <c r="AA71" s="63"/>
      <c r="AB71" s="63"/>
    </row>
    <row r="72" spans="1:28" ht="12.75">
      <c r="A72" s="63"/>
      <c r="B72" s="63"/>
      <c r="C72" s="63"/>
      <c r="D72" s="63"/>
      <c r="E72" s="63"/>
      <c r="F72" s="63"/>
      <c r="G72" s="75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75"/>
      <c r="X72" s="75"/>
      <c r="Y72" s="75"/>
      <c r="Z72" s="75"/>
      <c r="AA72" s="63"/>
      <c r="AB72" s="63"/>
    </row>
    <row r="73" spans="1:28" ht="12.75">
      <c r="A73" s="63"/>
      <c r="B73" s="63"/>
      <c r="C73" s="63"/>
      <c r="D73" s="63"/>
      <c r="E73" s="63"/>
      <c r="F73" s="63"/>
      <c r="G73" s="75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75"/>
      <c r="X73" s="75"/>
      <c r="Y73" s="75"/>
      <c r="Z73" s="75"/>
      <c r="AA73" s="63"/>
      <c r="AB73" s="63"/>
    </row>
    <row r="74" spans="1:28" ht="12.75">
      <c r="A74" s="63"/>
      <c r="B74" s="63"/>
      <c r="C74" s="63"/>
      <c r="D74" s="63"/>
      <c r="E74" s="63"/>
      <c r="F74" s="63"/>
      <c r="G74" s="75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75"/>
      <c r="X74" s="75"/>
      <c r="Y74" s="75"/>
      <c r="Z74" s="75"/>
      <c r="AA74" s="63"/>
      <c r="AB74" s="63"/>
    </row>
    <row r="75" spans="1:28" ht="12.75">
      <c r="A75" s="63"/>
      <c r="B75" s="63"/>
      <c r="C75" s="63"/>
      <c r="D75" s="63"/>
      <c r="E75" s="63"/>
      <c r="F75" s="63"/>
      <c r="G75" s="75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75"/>
      <c r="X75" s="75"/>
      <c r="Y75" s="75"/>
      <c r="Z75" s="75"/>
      <c r="AA75" s="63"/>
      <c r="AB75" s="63"/>
    </row>
    <row r="76" spans="1:28" ht="12.75">
      <c r="A76" s="63"/>
      <c r="B76" s="63"/>
      <c r="C76" s="63"/>
      <c r="D76" s="63"/>
      <c r="E76" s="63"/>
      <c r="F76" s="63"/>
      <c r="G76" s="75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75"/>
      <c r="X76" s="75"/>
      <c r="Y76" s="75"/>
      <c r="Z76" s="75"/>
      <c r="AA76" s="63"/>
      <c r="AB76" s="63"/>
    </row>
    <row r="77" spans="1:28" ht="12.75">
      <c r="A77" s="63"/>
      <c r="B77" s="63"/>
      <c r="C77" s="63"/>
      <c r="D77" s="63"/>
      <c r="E77" s="63"/>
      <c r="F77" s="63"/>
      <c r="G77" s="75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75"/>
      <c r="X77" s="75"/>
      <c r="Y77" s="75"/>
      <c r="Z77" s="75"/>
      <c r="AA77" s="63"/>
      <c r="AB77" s="63"/>
    </row>
    <row r="78" spans="1:28" ht="12.75">
      <c r="A78" s="63"/>
      <c r="B78" s="63"/>
      <c r="C78" s="63"/>
      <c r="D78" s="63"/>
      <c r="E78" s="63"/>
      <c r="F78" s="63"/>
      <c r="G78" s="75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75"/>
      <c r="X78" s="75"/>
      <c r="Y78" s="75"/>
      <c r="Z78" s="75"/>
      <c r="AA78" s="63"/>
      <c r="AB78" s="63"/>
    </row>
    <row r="79" spans="1:28" ht="12.75">
      <c r="A79" s="63"/>
      <c r="B79" s="63"/>
      <c r="C79" s="63"/>
      <c r="D79" s="63"/>
      <c r="E79" s="63"/>
      <c r="F79" s="63"/>
      <c r="G79" s="75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75"/>
      <c r="X79" s="75"/>
      <c r="Y79" s="75"/>
      <c r="Z79" s="75"/>
      <c r="AA79" s="63"/>
      <c r="AB79" s="63"/>
    </row>
    <row r="80" spans="1:28" ht="12.75">
      <c r="A80" s="63"/>
      <c r="B80" s="63"/>
      <c r="C80" s="63"/>
      <c r="D80" s="63"/>
      <c r="E80" s="63"/>
      <c r="F80" s="63"/>
      <c r="G80" s="75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75"/>
      <c r="X80" s="75"/>
      <c r="Y80" s="75"/>
      <c r="Z80" s="75"/>
      <c r="AA80" s="63"/>
      <c r="AB80" s="63"/>
    </row>
    <row r="81" spans="1:28" ht="12.75">
      <c r="A81" s="63"/>
      <c r="B81" s="63"/>
      <c r="C81" s="63"/>
      <c r="D81" s="63"/>
      <c r="E81" s="63"/>
      <c r="F81" s="63"/>
      <c r="G81" s="75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75"/>
      <c r="X81" s="75"/>
      <c r="Y81" s="75"/>
      <c r="Z81" s="75"/>
      <c r="AA81" s="63"/>
      <c r="AB81" s="63"/>
    </row>
    <row r="82" spans="1:28" ht="12.75">
      <c r="A82" s="63"/>
      <c r="B82" s="63"/>
      <c r="C82" s="63"/>
      <c r="D82" s="63"/>
      <c r="E82" s="63"/>
      <c r="F82" s="63"/>
      <c r="G82" s="75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75"/>
      <c r="X82" s="75"/>
      <c r="Y82" s="75"/>
      <c r="Z82" s="75"/>
      <c r="AA82" s="63"/>
      <c r="AB82" s="63"/>
    </row>
    <row r="83" spans="1:28" ht="12.75">
      <c r="A83" s="63"/>
      <c r="B83" s="63"/>
      <c r="C83" s="63"/>
      <c r="D83" s="63"/>
      <c r="E83" s="63"/>
      <c r="F83" s="63"/>
      <c r="G83" s="75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75"/>
      <c r="X83" s="75"/>
      <c r="Y83" s="75"/>
      <c r="Z83" s="75"/>
      <c r="AA83" s="63"/>
      <c r="AB83" s="63"/>
    </row>
    <row r="84" spans="1:28" ht="12.75">
      <c r="A84" s="63"/>
      <c r="B84" s="63"/>
      <c r="C84" s="63"/>
      <c r="D84" s="63"/>
      <c r="E84" s="63"/>
      <c r="F84" s="63"/>
      <c r="G84" s="75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75"/>
      <c r="X84" s="75"/>
      <c r="Y84" s="75"/>
      <c r="Z84" s="75"/>
      <c r="AA84" s="63"/>
      <c r="AB84" s="63"/>
    </row>
    <row r="85" spans="1:28" ht="12.75">
      <c r="A85" s="63"/>
      <c r="B85" s="63"/>
      <c r="C85" s="63"/>
      <c r="D85" s="63"/>
      <c r="E85" s="63"/>
      <c r="F85" s="63"/>
      <c r="G85" s="75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75"/>
      <c r="X85" s="75"/>
      <c r="Y85" s="75"/>
      <c r="Z85" s="75"/>
      <c r="AA85" s="63"/>
      <c r="AB85" s="63"/>
    </row>
    <row r="86" spans="1:28" ht="12.75">
      <c r="A86" s="63"/>
      <c r="B86" s="63"/>
      <c r="C86" s="63"/>
      <c r="D86" s="63"/>
      <c r="E86" s="63"/>
      <c r="F86" s="63"/>
      <c r="G86" s="75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75"/>
      <c r="X86" s="75"/>
      <c r="Y86" s="75"/>
      <c r="Z86" s="75"/>
      <c r="AA86" s="63"/>
      <c r="AB86" s="63"/>
    </row>
    <row r="87" spans="1:28" ht="12.75">
      <c r="A87" s="63"/>
      <c r="B87" s="63"/>
      <c r="C87" s="63"/>
      <c r="D87" s="63"/>
      <c r="E87" s="63"/>
      <c r="F87" s="63"/>
      <c r="G87" s="75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75"/>
      <c r="X87" s="75"/>
      <c r="Y87" s="75"/>
      <c r="Z87" s="75"/>
      <c r="AA87" s="63"/>
      <c r="AB87" s="63"/>
    </row>
    <row r="88" spans="1:28" ht="12.75">
      <c r="A88" s="63"/>
      <c r="B88" s="63"/>
      <c r="C88" s="63"/>
      <c r="D88" s="63"/>
      <c r="E88" s="63"/>
      <c r="F88" s="63"/>
      <c r="G88" s="75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75"/>
      <c r="X88" s="75"/>
      <c r="Y88" s="75"/>
      <c r="Z88" s="75"/>
      <c r="AA88" s="63"/>
      <c r="AB88" s="63"/>
    </row>
    <row r="89" spans="1:28" ht="12.75">
      <c r="A89" s="63"/>
      <c r="B89" s="63"/>
      <c r="C89" s="63"/>
      <c r="D89" s="63"/>
      <c r="E89" s="63"/>
      <c r="F89" s="63"/>
      <c r="G89" s="75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75"/>
      <c r="X89" s="75"/>
      <c r="Y89" s="75"/>
      <c r="Z89" s="75"/>
      <c r="AA89" s="63"/>
      <c r="AB89" s="63"/>
    </row>
    <row r="90" spans="1:28" ht="12.75">
      <c r="A90" s="63"/>
      <c r="B90" s="63"/>
      <c r="C90" s="63"/>
      <c r="D90" s="63"/>
      <c r="E90" s="63"/>
      <c r="F90" s="63"/>
      <c r="G90" s="75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75"/>
      <c r="X90" s="75"/>
      <c r="Y90" s="75"/>
      <c r="Z90" s="75"/>
      <c r="AA90" s="63"/>
      <c r="AB90" s="63"/>
    </row>
    <row r="91" spans="1:28" ht="12.75">
      <c r="A91" s="63"/>
      <c r="B91" s="63"/>
      <c r="C91" s="63"/>
      <c r="D91" s="63"/>
      <c r="E91" s="63"/>
      <c r="F91" s="63"/>
      <c r="G91" s="75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75"/>
      <c r="X91" s="75"/>
      <c r="Y91" s="75"/>
      <c r="Z91" s="75"/>
      <c r="AA91" s="63"/>
      <c r="AB91" s="63"/>
    </row>
    <row r="92" spans="1:28" ht="12.75">
      <c r="A92" s="63"/>
      <c r="B92" s="63"/>
      <c r="C92" s="63"/>
      <c r="D92" s="63"/>
      <c r="E92" s="63"/>
      <c r="F92" s="63"/>
      <c r="G92" s="75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75"/>
      <c r="X92" s="75"/>
      <c r="Y92" s="75"/>
      <c r="Z92" s="75"/>
      <c r="AA92" s="63"/>
      <c r="AB92" s="63"/>
    </row>
    <row r="93" spans="1:28" ht="12.75">
      <c r="A93" s="63"/>
      <c r="B93" s="63"/>
      <c r="C93" s="63"/>
      <c r="D93" s="63"/>
      <c r="E93" s="63"/>
      <c r="F93" s="63"/>
      <c r="G93" s="75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75"/>
      <c r="X93" s="75"/>
      <c r="Y93" s="75"/>
      <c r="Z93" s="75"/>
      <c r="AA93" s="63"/>
      <c r="AB93" s="63"/>
    </row>
    <row r="94" spans="1:28" ht="12.75">
      <c r="A94" s="63"/>
      <c r="B94" s="63"/>
      <c r="C94" s="63"/>
      <c r="D94" s="63"/>
      <c r="E94" s="63"/>
      <c r="F94" s="63"/>
      <c r="G94" s="75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75"/>
      <c r="X94" s="75"/>
      <c r="Y94" s="75"/>
      <c r="Z94" s="75"/>
      <c r="AA94" s="63"/>
      <c r="AB94" s="63"/>
    </row>
    <row r="95" spans="1:28" ht="12.75">
      <c r="A95" s="63"/>
      <c r="B95" s="63"/>
      <c r="C95" s="63"/>
      <c r="D95" s="63"/>
      <c r="E95" s="63"/>
      <c r="F95" s="63"/>
      <c r="G95" s="75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75"/>
      <c r="X95" s="75"/>
      <c r="Y95" s="75"/>
      <c r="Z95" s="75"/>
      <c r="AA95" s="63"/>
      <c r="AB95" s="63"/>
    </row>
    <row r="96" spans="1:28" ht="12.75">
      <c r="A96" s="63"/>
      <c r="B96" s="63"/>
      <c r="C96" s="63"/>
      <c r="D96" s="63"/>
      <c r="E96" s="63"/>
      <c r="F96" s="63"/>
      <c r="G96" s="75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75"/>
      <c r="X96" s="75"/>
      <c r="Y96" s="75"/>
      <c r="Z96" s="75"/>
      <c r="AA96" s="63"/>
      <c r="AB96" s="63"/>
    </row>
    <row r="97" spans="1:28" ht="12.75">
      <c r="A97" s="63"/>
      <c r="B97" s="63"/>
      <c r="C97" s="63"/>
      <c r="D97" s="63"/>
      <c r="E97" s="63"/>
      <c r="F97" s="63"/>
      <c r="G97" s="75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75"/>
      <c r="X97" s="75"/>
      <c r="Y97" s="75"/>
      <c r="Z97" s="75"/>
      <c r="AA97" s="63"/>
      <c r="AB97" s="63"/>
    </row>
    <row r="98" spans="1:28" ht="12.75">
      <c r="A98" s="63"/>
      <c r="B98" s="63"/>
      <c r="C98" s="63"/>
      <c r="D98" s="63"/>
      <c r="E98" s="63"/>
      <c r="F98" s="63"/>
      <c r="G98" s="75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75"/>
      <c r="X98" s="75"/>
      <c r="Y98" s="75"/>
      <c r="Z98" s="75"/>
      <c r="AA98" s="63"/>
      <c r="AB98" s="63"/>
    </row>
    <row r="99" spans="1:28" ht="12.75">
      <c r="A99" s="63"/>
      <c r="B99" s="63"/>
      <c r="C99" s="63"/>
      <c r="D99" s="63"/>
      <c r="E99" s="63"/>
      <c r="F99" s="63"/>
      <c r="G99" s="75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75"/>
      <c r="X99" s="75"/>
      <c r="Y99" s="75"/>
      <c r="Z99" s="75"/>
      <c r="AA99" s="63"/>
      <c r="AB99" s="63"/>
    </row>
    <row r="100" spans="1:28" ht="12.75">
      <c r="A100" s="63"/>
      <c r="B100" s="63"/>
      <c r="C100" s="63"/>
      <c r="D100" s="63"/>
      <c r="E100" s="63"/>
      <c r="F100" s="63"/>
      <c r="G100" s="75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75"/>
      <c r="X100" s="75"/>
      <c r="Y100" s="75"/>
      <c r="Z100" s="75"/>
      <c r="AA100" s="63"/>
      <c r="AB100" s="63"/>
    </row>
    <row r="101" spans="1:28" ht="12.75">
      <c r="A101" s="63"/>
      <c r="B101" s="63"/>
      <c r="C101" s="63"/>
      <c r="D101" s="63"/>
      <c r="E101" s="63"/>
      <c r="F101" s="63"/>
      <c r="G101" s="75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75"/>
      <c r="X101" s="75"/>
      <c r="Y101" s="75"/>
      <c r="Z101" s="75"/>
      <c r="AA101" s="63"/>
      <c r="AB101" s="63"/>
    </row>
    <row r="102" spans="1:28" ht="12.75">
      <c r="A102" s="63"/>
      <c r="B102" s="63"/>
      <c r="C102" s="63"/>
      <c r="D102" s="63"/>
      <c r="E102" s="63"/>
      <c r="F102" s="63"/>
      <c r="G102" s="75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75"/>
      <c r="X102" s="75"/>
      <c r="Y102" s="75"/>
      <c r="Z102" s="75"/>
      <c r="AA102" s="63"/>
      <c r="AB102" s="63"/>
    </row>
    <row r="103" spans="1:28" ht="12.75">
      <c r="A103" s="63"/>
      <c r="B103" s="63"/>
      <c r="C103" s="63"/>
      <c r="D103" s="63"/>
      <c r="E103" s="63"/>
      <c r="F103" s="63"/>
      <c r="G103" s="75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75"/>
      <c r="X103" s="75"/>
      <c r="Y103" s="75"/>
      <c r="Z103" s="75"/>
      <c r="AA103" s="63"/>
      <c r="AB103" s="63"/>
    </row>
    <row r="104" spans="1:28" ht="12.75">
      <c r="A104" s="63"/>
      <c r="B104" s="63"/>
      <c r="C104" s="63"/>
      <c r="D104" s="63"/>
      <c r="E104" s="63"/>
      <c r="F104" s="63"/>
      <c r="G104" s="75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75"/>
      <c r="X104" s="75"/>
      <c r="Y104" s="75"/>
      <c r="Z104" s="75"/>
      <c r="AA104" s="63"/>
      <c r="AB104" s="63"/>
    </row>
    <row r="105" spans="1:28" ht="12.75">
      <c r="A105" s="63"/>
      <c r="B105" s="63"/>
      <c r="C105" s="63"/>
      <c r="D105" s="63"/>
      <c r="E105" s="63"/>
      <c r="F105" s="63"/>
      <c r="G105" s="75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75"/>
      <c r="X105" s="75"/>
      <c r="Y105" s="75"/>
      <c r="Z105" s="75"/>
      <c r="AA105" s="63"/>
      <c r="AB105" s="63"/>
    </row>
    <row r="106" spans="1:28" ht="12.75">
      <c r="A106" s="63"/>
      <c r="B106" s="63"/>
      <c r="C106" s="63"/>
      <c r="D106" s="63"/>
      <c r="E106" s="63"/>
      <c r="F106" s="63"/>
      <c r="G106" s="75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75"/>
      <c r="X106" s="75"/>
      <c r="Y106" s="75"/>
      <c r="Z106" s="75"/>
      <c r="AA106" s="63"/>
      <c r="AB106" s="63"/>
    </row>
    <row r="107" spans="1:28" ht="12.75">
      <c r="A107" s="63"/>
      <c r="B107" s="63"/>
      <c r="C107" s="63"/>
      <c r="D107" s="63"/>
      <c r="E107" s="63"/>
      <c r="F107" s="63"/>
      <c r="G107" s="75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75"/>
      <c r="X107" s="75"/>
      <c r="Y107" s="75"/>
      <c r="Z107" s="75"/>
      <c r="AA107" s="63"/>
      <c r="AB107" s="63"/>
    </row>
    <row r="108" spans="1:28" ht="12.75">
      <c r="A108" s="63"/>
      <c r="B108" s="63"/>
      <c r="C108" s="63"/>
      <c r="D108" s="63"/>
      <c r="E108" s="63"/>
      <c r="F108" s="63"/>
      <c r="G108" s="75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75"/>
      <c r="X108" s="75"/>
      <c r="Y108" s="75"/>
      <c r="Z108" s="75"/>
      <c r="AA108" s="63"/>
      <c r="AB108" s="63"/>
    </row>
    <row r="109" spans="1:28" ht="12.75">
      <c r="A109" s="63"/>
      <c r="B109" s="63"/>
      <c r="C109" s="63"/>
      <c r="D109" s="63"/>
      <c r="E109" s="63"/>
      <c r="F109" s="63"/>
      <c r="G109" s="75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75"/>
      <c r="X109" s="75"/>
      <c r="Y109" s="75"/>
      <c r="Z109" s="75"/>
      <c r="AA109" s="63"/>
      <c r="AB109" s="63"/>
    </row>
    <row r="110" spans="1:28" ht="12.75">
      <c r="A110" s="63"/>
      <c r="B110" s="63"/>
      <c r="C110" s="63"/>
      <c r="D110" s="63"/>
      <c r="E110" s="63"/>
      <c r="F110" s="63"/>
      <c r="G110" s="75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75"/>
      <c r="X110" s="75"/>
      <c r="Y110" s="75"/>
      <c r="Z110" s="75"/>
      <c r="AA110" s="63"/>
      <c r="AB110" s="63"/>
    </row>
    <row r="111" spans="1:28" ht="12.75">
      <c r="A111" s="63"/>
      <c r="B111" s="63"/>
      <c r="C111" s="63"/>
      <c r="D111" s="63"/>
      <c r="E111" s="63"/>
      <c r="F111" s="63"/>
      <c r="G111" s="75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75"/>
      <c r="X111" s="75"/>
      <c r="Y111" s="75"/>
      <c r="Z111" s="75"/>
      <c r="AA111" s="63"/>
      <c r="AB111" s="63"/>
    </row>
    <row r="112" spans="1:28" ht="12.75">
      <c r="A112" s="63"/>
      <c r="B112" s="63"/>
      <c r="C112" s="63"/>
      <c r="D112" s="63"/>
      <c r="E112" s="63"/>
      <c r="F112" s="63"/>
      <c r="G112" s="75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75"/>
      <c r="X112" s="75"/>
      <c r="Y112" s="75"/>
      <c r="Z112" s="75"/>
      <c r="AA112" s="63"/>
      <c r="AB112" s="63"/>
    </row>
    <row r="113" spans="1:28" ht="12.75">
      <c r="A113" s="63"/>
      <c r="B113" s="63"/>
      <c r="C113" s="63"/>
      <c r="D113" s="63"/>
      <c r="E113" s="63"/>
      <c r="F113" s="63"/>
      <c r="G113" s="75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75"/>
      <c r="X113" s="75"/>
      <c r="Y113" s="75"/>
      <c r="Z113" s="75"/>
      <c r="AA113" s="63"/>
      <c r="AB113" s="63"/>
    </row>
    <row r="114" spans="1:28" ht="12.75">
      <c r="A114" s="63"/>
      <c r="B114" s="63"/>
      <c r="C114" s="63"/>
      <c r="D114" s="63"/>
      <c r="E114" s="63"/>
      <c r="F114" s="63"/>
      <c r="G114" s="75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75"/>
      <c r="X114" s="75"/>
      <c r="Y114" s="75"/>
      <c r="Z114" s="75"/>
      <c r="AA114" s="63"/>
      <c r="AB114" s="63"/>
    </row>
    <row r="115" spans="1:28" ht="12.75">
      <c r="A115" s="63"/>
      <c r="B115" s="63"/>
      <c r="C115" s="63"/>
      <c r="D115" s="63"/>
      <c r="E115" s="63"/>
      <c r="F115" s="63"/>
      <c r="G115" s="75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75"/>
      <c r="X115" s="75"/>
      <c r="Y115" s="75"/>
      <c r="Z115" s="75"/>
      <c r="AA115" s="63"/>
      <c r="AB115" s="63"/>
    </row>
    <row r="116" spans="1:28" ht="12.75">
      <c r="A116" s="63"/>
      <c r="B116" s="63"/>
      <c r="C116" s="63"/>
      <c r="D116" s="63"/>
      <c r="E116" s="63"/>
      <c r="F116" s="63"/>
      <c r="G116" s="75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75"/>
      <c r="X116" s="75"/>
      <c r="Y116" s="75"/>
      <c r="Z116" s="75"/>
      <c r="AA116" s="63"/>
      <c r="AB116" s="63"/>
    </row>
    <row r="117" spans="1:28" ht="12.75">
      <c r="A117" s="63"/>
      <c r="B117" s="63"/>
      <c r="C117" s="63"/>
      <c r="D117" s="63"/>
      <c r="E117" s="63"/>
      <c r="F117" s="63"/>
      <c r="G117" s="75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75"/>
      <c r="X117" s="75"/>
      <c r="Y117" s="75"/>
      <c r="Z117" s="75"/>
      <c r="AA117" s="63"/>
      <c r="AB117" s="63"/>
    </row>
    <row r="118" spans="7:26" ht="12.75">
      <c r="G118" s="8"/>
      <c r="W118" s="8"/>
      <c r="X118" s="8"/>
      <c r="Y118" s="8"/>
      <c r="Z118" s="8"/>
    </row>
    <row r="119" spans="7:26" ht="12.75">
      <c r="G119" s="8"/>
      <c r="W119" s="8"/>
      <c r="X119" s="8"/>
      <c r="Y119" s="8"/>
      <c r="Z119" s="8"/>
    </row>
    <row r="120" spans="7:26" ht="12.75">
      <c r="G120" s="8"/>
      <c r="W120" s="8"/>
      <c r="X120" s="8"/>
      <c r="Y120" s="8"/>
      <c r="Z120" s="8"/>
    </row>
    <row r="121" spans="7:26" ht="12.75">
      <c r="G121" s="8"/>
      <c r="W121" s="8"/>
      <c r="X121" s="8"/>
      <c r="Y121" s="8"/>
      <c r="Z121" s="8"/>
    </row>
    <row r="122" spans="7:26" ht="12.75">
      <c r="G122" s="8"/>
      <c r="W122" s="8"/>
      <c r="X122" s="8"/>
      <c r="Y122" s="8"/>
      <c r="Z122" s="8"/>
    </row>
  </sheetData>
  <sheetProtection/>
  <mergeCells count="41">
    <mergeCell ref="AC7:AC13"/>
    <mergeCell ref="C24:D24"/>
    <mergeCell ref="C34:D34"/>
    <mergeCell ref="C32:D32"/>
    <mergeCell ref="C18:D18"/>
    <mergeCell ref="C23:D23"/>
    <mergeCell ref="AC5:AC6"/>
    <mergeCell ref="Y7:Z8"/>
    <mergeCell ref="C16:D16"/>
    <mergeCell ref="C17:D17"/>
    <mergeCell ref="C19:D19"/>
    <mergeCell ref="C46:D46"/>
    <mergeCell ref="C36:D36"/>
    <mergeCell ref="C37:D37"/>
    <mergeCell ref="C30:D30"/>
    <mergeCell ref="C38:D38"/>
    <mergeCell ref="C49:D49"/>
    <mergeCell ref="C22:D22"/>
    <mergeCell ref="C28:D28"/>
    <mergeCell ref="C48:D48"/>
    <mergeCell ref="C25:D25"/>
    <mergeCell ref="C39:D39"/>
    <mergeCell ref="C47:D47"/>
    <mergeCell ref="C40:D40"/>
    <mergeCell ref="C44:D44"/>
    <mergeCell ref="C45:D45"/>
    <mergeCell ref="C35:D35"/>
    <mergeCell ref="C31:D31"/>
    <mergeCell ref="C21:D21"/>
    <mergeCell ref="C20:D20"/>
    <mergeCell ref="C27:D27"/>
    <mergeCell ref="B5:B6"/>
    <mergeCell ref="C5:D6"/>
    <mergeCell ref="C33:D33"/>
    <mergeCell ref="C29:D29"/>
    <mergeCell ref="Y5:AB5"/>
    <mergeCell ref="Y6:AB6"/>
    <mergeCell ref="Y14:Z14"/>
    <mergeCell ref="C14:D14"/>
    <mergeCell ref="C15:D15"/>
    <mergeCell ref="J5:N6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1906"/>
  <sheetViews>
    <sheetView tabSelected="1" view="pageBreakPreview" zoomScaleSheetLayoutView="100" workbookViewId="0" topLeftCell="B189">
      <selection activeCell="H198" sqref="H198"/>
    </sheetView>
  </sheetViews>
  <sheetFormatPr defaultColWidth="0" defaultRowHeight="12.75"/>
  <cols>
    <col min="1" max="1" width="9.140625" style="0" customWidth="1"/>
    <col min="2" max="2" width="14.28125" style="0" customWidth="1"/>
    <col min="3" max="3" width="48.140625" style="0" customWidth="1"/>
    <col min="4" max="4" width="0.13671875" style="0" customWidth="1"/>
    <col min="5" max="5" width="31.28125" style="0" customWidth="1"/>
    <col min="6" max="6" width="21.140625" style="0" customWidth="1"/>
    <col min="7" max="7" width="21.57421875" style="0" customWidth="1"/>
    <col min="8" max="8" width="25.57421875" style="0" customWidth="1"/>
    <col min="9" max="9" width="24.00390625" style="0" customWidth="1"/>
    <col min="10" max="10" width="9.140625" style="0" hidden="1" customWidth="1"/>
    <col min="11" max="11" width="9.140625" style="0" customWidth="1"/>
    <col min="12" max="12" width="80.28125" style="0" customWidth="1"/>
    <col min="13" max="13" width="29.28125" style="0" customWidth="1"/>
    <col min="14" max="14" width="54.7109375" style="0" customWidth="1"/>
    <col min="15" max="15" width="13.57421875" style="0" customWidth="1"/>
    <col min="16" max="16" width="14.7109375" style="0" customWidth="1"/>
    <col min="17" max="16384" width="0" style="0" hidden="1" customWidth="1"/>
  </cols>
  <sheetData>
    <row r="1" spans="1:4" ht="15">
      <c r="A1" s="885" t="s">
        <v>1808</v>
      </c>
      <c r="B1" s="885"/>
      <c r="C1" s="885"/>
      <c r="D1" s="885"/>
    </row>
    <row r="2" spans="1:16" ht="12.75" customHeight="1">
      <c r="A2" s="1020" t="s">
        <v>2217</v>
      </c>
      <c r="B2" s="993" t="s">
        <v>848</v>
      </c>
      <c r="C2" s="1034" t="s">
        <v>851</v>
      </c>
      <c r="D2" s="300"/>
      <c r="E2" s="1020" t="s">
        <v>813</v>
      </c>
      <c r="F2" s="1020" t="s">
        <v>924</v>
      </c>
      <c r="G2" s="277" t="s">
        <v>1856</v>
      </c>
      <c r="H2" s="277" t="s">
        <v>1812</v>
      </c>
      <c r="I2" s="277" t="s">
        <v>1814</v>
      </c>
      <c r="J2" s="300"/>
      <c r="K2" s="299" t="s">
        <v>2217</v>
      </c>
      <c r="L2" s="995" t="s">
        <v>849</v>
      </c>
      <c r="M2" s="996"/>
      <c r="N2" s="987" t="s">
        <v>850</v>
      </c>
      <c r="O2" s="988"/>
      <c r="P2" s="989"/>
    </row>
    <row r="3" spans="1:16" ht="12.75">
      <c r="A3" s="1021"/>
      <c r="B3" s="994"/>
      <c r="C3" s="1035"/>
      <c r="D3" s="300"/>
      <c r="E3" s="1021"/>
      <c r="F3" s="1021"/>
      <c r="G3" s="278" t="s">
        <v>1810</v>
      </c>
      <c r="H3" s="278" t="s">
        <v>1813</v>
      </c>
      <c r="I3" s="278" t="s">
        <v>2025</v>
      </c>
      <c r="J3" s="300"/>
      <c r="K3" s="301" t="s">
        <v>2218</v>
      </c>
      <c r="L3" s="278" t="s">
        <v>422</v>
      </c>
      <c r="M3" s="301" t="s">
        <v>423</v>
      </c>
      <c r="N3" s="990" t="s">
        <v>425</v>
      </c>
      <c r="O3" s="991"/>
      <c r="P3" s="992"/>
    </row>
    <row r="4" spans="1:16" ht="38.25" customHeight="1">
      <c r="A4" s="302"/>
      <c r="B4" s="303"/>
      <c r="C4" s="301"/>
      <c r="D4" s="300"/>
      <c r="E4" s="303"/>
      <c r="F4" s="302"/>
      <c r="G4" s="426" t="s">
        <v>4505</v>
      </c>
      <c r="H4" s="278"/>
      <c r="I4" s="278"/>
      <c r="J4" s="300"/>
      <c r="K4" s="301"/>
      <c r="L4" s="304"/>
      <c r="M4" s="301"/>
      <c r="N4" s="277" t="s">
        <v>1674</v>
      </c>
      <c r="O4" s="982" t="s">
        <v>4503</v>
      </c>
      <c r="P4" s="982" t="s">
        <v>4504</v>
      </c>
    </row>
    <row r="5" spans="1:16" ht="12.75">
      <c r="A5" s="302"/>
      <c r="B5" s="303"/>
      <c r="C5" s="301"/>
      <c r="D5" s="300"/>
      <c r="E5" s="303"/>
      <c r="F5" s="302"/>
      <c r="G5" s="278" t="s">
        <v>1682</v>
      </c>
      <c r="H5" s="278" t="s">
        <v>1682</v>
      </c>
      <c r="I5" s="424" t="s">
        <v>1682</v>
      </c>
      <c r="J5" s="300"/>
      <c r="K5" s="302"/>
      <c r="L5" s="304"/>
      <c r="M5" s="302"/>
      <c r="N5" s="278" t="s">
        <v>1675</v>
      </c>
      <c r="O5" s="983"/>
      <c r="P5" s="983"/>
    </row>
    <row r="6" spans="1:16" ht="12.75">
      <c r="A6" s="82">
        <v>1</v>
      </c>
      <c r="B6" s="276">
        <v>2</v>
      </c>
      <c r="C6" s="82">
        <v>3</v>
      </c>
      <c r="D6" s="300"/>
      <c r="E6" s="276">
        <v>4</v>
      </c>
      <c r="F6" s="82">
        <v>5</v>
      </c>
      <c r="G6" s="276">
        <v>6</v>
      </c>
      <c r="H6" s="276">
        <v>7</v>
      </c>
      <c r="I6" s="82">
        <v>8</v>
      </c>
      <c r="J6" s="300"/>
      <c r="K6" s="82">
        <v>9</v>
      </c>
      <c r="L6" s="276">
        <v>10</v>
      </c>
      <c r="M6" s="82">
        <v>11</v>
      </c>
      <c r="N6" s="82">
        <v>12</v>
      </c>
      <c r="O6" s="82">
        <v>13</v>
      </c>
      <c r="P6" s="82">
        <v>14</v>
      </c>
    </row>
    <row r="7" spans="1:16" s="460" customFormat="1" ht="19.5" customHeight="1">
      <c r="A7" s="979" t="s">
        <v>339</v>
      </c>
      <c r="B7" s="980"/>
      <c r="C7" s="981"/>
      <c r="D7" s="320"/>
      <c r="E7" s="1001"/>
      <c r="F7" s="1002"/>
      <c r="G7" s="1006"/>
      <c r="H7" s="1006"/>
      <c r="I7" s="1007"/>
      <c r="J7" s="321"/>
      <c r="K7" s="1000"/>
      <c r="L7" s="1001"/>
      <c r="M7" s="1002"/>
      <c r="N7" s="1006"/>
      <c r="O7" s="1006"/>
      <c r="P7" s="1007"/>
    </row>
    <row r="8" spans="1:16" s="324" customFormat="1" ht="12.75">
      <c r="A8" s="26">
        <v>1</v>
      </c>
      <c r="B8" s="26" t="s">
        <v>688</v>
      </c>
      <c r="C8" s="26" t="s">
        <v>69</v>
      </c>
      <c r="D8" s="75"/>
      <c r="E8" s="26" t="s">
        <v>2481</v>
      </c>
      <c r="F8" s="42" t="s">
        <v>2482</v>
      </c>
      <c r="G8" s="43">
        <v>10721</v>
      </c>
      <c r="H8" s="43">
        <v>10721</v>
      </c>
      <c r="I8" s="43">
        <v>0</v>
      </c>
      <c r="J8" s="28"/>
      <c r="K8" s="26">
        <v>1</v>
      </c>
      <c r="L8" s="26" t="s">
        <v>339</v>
      </c>
      <c r="M8" s="26" t="s">
        <v>2546</v>
      </c>
      <c r="N8" s="28"/>
      <c r="O8" s="28"/>
      <c r="P8" s="28"/>
    </row>
    <row r="9" spans="1:16" s="324" customFormat="1" ht="12.75">
      <c r="A9" s="26">
        <v>2</v>
      </c>
      <c r="B9" s="26" t="s">
        <v>689</v>
      </c>
      <c r="C9" s="26" t="s">
        <v>70</v>
      </c>
      <c r="D9" s="75"/>
      <c r="E9" s="26" t="s">
        <v>2481</v>
      </c>
      <c r="F9" s="42" t="s">
        <v>2483</v>
      </c>
      <c r="G9" s="43">
        <v>14673</v>
      </c>
      <c r="H9" s="43">
        <v>14673</v>
      </c>
      <c r="I9" s="43">
        <v>0</v>
      </c>
      <c r="J9" s="28"/>
      <c r="K9" s="26">
        <v>2</v>
      </c>
      <c r="L9" s="26" t="s">
        <v>339</v>
      </c>
      <c r="M9" s="26" t="s">
        <v>2546</v>
      </c>
      <c r="N9" s="28"/>
      <c r="O9" s="28"/>
      <c r="P9" s="28"/>
    </row>
    <row r="10" spans="1:16" s="324" customFormat="1" ht="12.75">
      <c r="A10" s="26">
        <v>3</v>
      </c>
      <c r="B10" s="26" t="s">
        <v>690</v>
      </c>
      <c r="C10" s="26" t="s">
        <v>71</v>
      </c>
      <c r="D10" s="75"/>
      <c r="E10" s="26" t="s">
        <v>2481</v>
      </c>
      <c r="F10" s="42" t="s">
        <v>2484</v>
      </c>
      <c r="G10" s="43">
        <v>25601</v>
      </c>
      <c r="H10" s="43">
        <v>25601</v>
      </c>
      <c r="I10" s="43">
        <v>0</v>
      </c>
      <c r="J10" s="28"/>
      <c r="K10" s="26">
        <v>3</v>
      </c>
      <c r="L10" s="26" t="s">
        <v>339</v>
      </c>
      <c r="M10" s="26" t="s">
        <v>2546</v>
      </c>
      <c r="N10" s="28"/>
      <c r="O10" s="28"/>
      <c r="P10" s="28"/>
    </row>
    <row r="11" spans="1:16" s="324" customFormat="1" ht="12.75">
      <c r="A11" s="26">
        <v>4</v>
      </c>
      <c r="B11" s="26" t="s">
        <v>691</v>
      </c>
      <c r="C11" s="26" t="s">
        <v>434</v>
      </c>
      <c r="D11" s="75"/>
      <c r="E11" s="26" t="s">
        <v>2481</v>
      </c>
      <c r="F11" s="42" t="s">
        <v>2485</v>
      </c>
      <c r="G11" s="43">
        <v>21341</v>
      </c>
      <c r="H11" s="43">
        <v>21341</v>
      </c>
      <c r="I11" s="43">
        <v>0</v>
      </c>
      <c r="J11" s="28"/>
      <c r="K11" s="26">
        <v>4</v>
      </c>
      <c r="L11" s="26" t="s">
        <v>339</v>
      </c>
      <c r="M11" s="26" t="s">
        <v>2546</v>
      </c>
      <c r="N11" s="28"/>
      <c r="O11" s="28"/>
      <c r="P11" s="28"/>
    </row>
    <row r="12" spans="1:16" s="324" customFormat="1" ht="12.75">
      <c r="A12" s="26">
        <v>5</v>
      </c>
      <c r="B12" s="26" t="s">
        <v>692</v>
      </c>
      <c r="C12" s="26" t="s">
        <v>434</v>
      </c>
      <c r="D12" s="75"/>
      <c r="E12" s="26" t="s">
        <v>2481</v>
      </c>
      <c r="F12" s="42" t="s">
        <v>2486</v>
      </c>
      <c r="G12" s="43">
        <v>26091</v>
      </c>
      <c r="H12" s="43">
        <v>26091</v>
      </c>
      <c r="I12" s="43">
        <v>0</v>
      </c>
      <c r="J12" s="28"/>
      <c r="K12" s="26">
        <v>5</v>
      </c>
      <c r="L12" s="26" t="s">
        <v>339</v>
      </c>
      <c r="M12" s="26" t="s">
        <v>2546</v>
      </c>
      <c r="N12" s="28"/>
      <c r="O12" s="28"/>
      <c r="P12" s="28"/>
    </row>
    <row r="13" spans="1:16" s="324" customFormat="1" ht="12.75">
      <c r="A13" s="26">
        <v>6</v>
      </c>
      <c r="B13" s="26" t="s">
        <v>693</v>
      </c>
      <c r="C13" s="26" t="s">
        <v>434</v>
      </c>
      <c r="D13" s="75"/>
      <c r="E13" s="26" t="s">
        <v>2481</v>
      </c>
      <c r="F13" s="42" t="s">
        <v>2487</v>
      </c>
      <c r="G13" s="43">
        <v>13065</v>
      </c>
      <c r="H13" s="43">
        <v>13065</v>
      </c>
      <c r="I13" s="43">
        <v>0</v>
      </c>
      <c r="J13" s="28"/>
      <c r="K13" s="26">
        <v>6</v>
      </c>
      <c r="L13" s="26" t="s">
        <v>339</v>
      </c>
      <c r="M13" s="26" t="s">
        <v>2546</v>
      </c>
      <c r="N13" s="28"/>
      <c r="O13" s="28"/>
      <c r="P13" s="28"/>
    </row>
    <row r="14" spans="1:16" s="324" customFormat="1" ht="12.75">
      <c r="A14" s="26">
        <v>7</v>
      </c>
      <c r="B14" s="26" t="s">
        <v>694</v>
      </c>
      <c r="C14" s="26" t="s">
        <v>434</v>
      </c>
      <c r="D14" s="75"/>
      <c r="E14" s="26" t="s">
        <v>2481</v>
      </c>
      <c r="F14" s="42" t="s">
        <v>2488</v>
      </c>
      <c r="G14" s="43">
        <v>18249</v>
      </c>
      <c r="H14" s="43">
        <v>18249</v>
      </c>
      <c r="I14" s="43">
        <v>0</v>
      </c>
      <c r="J14" s="28"/>
      <c r="K14" s="26">
        <v>7</v>
      </c>
      <c r="L14" s="26" t="s">
        <v>339</v>
      </c>
      <c r="M14" s="26" t="s">
        <v>2546</v>
      </c>
      <c r="N14" s="28"/>
      <c r="O14" s="28"/>
      <c r="P14" s="28"/>
    </row>
    <row r="15" spans="1:16" s="324" customFormat="1" ht="12.75">
      <c r="A15" s="26">
        <v>8</v>
      </c>
      <c r="B15" s="26" t="s">
        <v>695</v>
      </c>
      <c r="C15" s="26" t="s">
        <v>434</v>
      </c>
      <c r="D15" s="75"/>
      <c r="E15" s="26" t="s">
        <v>2481</v>
      </c>
      <c r="F15" s="42" t="s">
        <v>2489</v>
      </c>
      <c r="G15" s="43">
        <v>18249</v>
      </c>
      <c r="H15" s="43">
        <v>18249</v>
      </c>
      <c r="I15" s="43">
        <v>0</v>
      </c>
      <c r="J15" s="28"/>
      <c r="K15" s="26">
        <v>8</v>
      </c>
      <c r="L15" s="26" t="s">
        <v>339</v>
      </c>
      <c r="M15" s="26" t="s">
        <v>2546</v>
      </c>
      <c r="N15" s="28"/>
      <c r="O15" s="28"/>
      <c r="P15" s="28"/>
    </row>
    <row r="16" spans="1:16" s="324" customFormat="1" ht="12.75">
      <c r="A16" s="26">
        <v>9</v>
      </c>
      <c r="B16" s="26" t="s">
        <v>696</v>
      </c>
      <c r="C16" s="26" t="s">
        <v>435</v>
      </c>
      <c r="D16" s="75"/>
      <c r="E16" s="26" t="s">
        <v>2481</v>
      </c>
      <c r="F16" s="42" t="s">
        <v>2490</v>
      </c>
      <c r="G16" s="43">
        <v>22066</v>
      </c>
      <c r="H16" s="43">
        <v>22066</v>
      </c>
      <c r="I16" s="43">
        <v>0</v>
      </c>
      <c r="J16" s="28"/>
      <c r="K16" s="26">
        <v>9</v>
      </c>
      <c r="L16" s="26" t="s">
        <v>339</v>
      </c>
      <c r="M16" s="26" t="s">
        <v>2546</v>
      </c>
      <c r="N16" s="28"/>
      <c r="O16" s="28"/>
      <c r="P16" s="28"/>
    </row>
    <row r="17" spans="1:16" s="324" customFormat="1" ht="12.75">
      <c r="A17" s="26">
        <v>10</v>
      </c>
      <c r="B17" s="26" t="s">
        <v>697</v>
      </c>
      <c r="C17" s="26" t="s">
        <v>418</v>
      </c>
      <c r="D17" s="75"/>
      <c r="E17" s="26" t="s">
        <v>2481</v>
      </c>
      <c r="F17" s="42" t="s">
        <v>2491</v>
      </c>
      <c r="G17" s="43">
        <v>19320.01</v>
      </c>
      <c r="H17" s="43">
        <v>19320.01</v>
      </c>
      <c r="I17" s="43">
        <v>0</v>
      </c>
      <c r="J17" s="28"/>
      <c r="K17" s="26">
        <v>10</v>
      </c>
      <c r="L17" s="26" t="s">
        <v>339</v>
      </c>
      <c r="M17" s="26" t="s">
        <v>2546</v>
      </c>
      <c r="N17" s="28"/>
      <c r="O17" s="28"/>
      <c r="P17" s="28"/>
    </row>
    <row r="18" spans="1:16" s="324" customFormat="1" ht="12.75">
      <c r="A18" s="26">
        <v>11</v>
      </c>
      <c r="B18" s="26" t="s">
        <v>698</v>
      </c>
      <c r="C18" s="26" t="s">
        <v>418</v>
      </c>
      <c r="D18" s="75"/>
      <c r="E18" s="26" t="s">
        <v>2481</v>
      </c>
      <c r="F18" s="42" t="s">
        <v>2492</v>
      </c>
      <c r="G18" s="43">
        <v>19555.02</v>
      </c>
      <c r="H18" s="43">
        <v>19555.02</v>
      </c>
      <c r="I18" s="43">
        <v>0</v>
      </c>
      <c r="J18" s="28"/>
      <c r="K18" s="26">
        <v>11</v>
      </c>
      <c r="L18" s="26" t="s">
        <v>339</v>
      </c>
      <c r="M18" s="26" t="s">
        <v>2546</v>
      </c>
      <c r="N18" s="28"/>
      <c r="O18" s="28"/>
      <c r="P18" s="28"/>
    </row>
    <row r="19" spans="1:16" s="324" customFormat="1" ht="12.75">
      <c r="A19" s="26">
        <v>12</v>
      </c>
      <c r="B19" s="26" t="s">
        <v>699</v>
      </c>
      <c r="C19" s="26" t="s">
        <v>418</v>
      </c>
      <c r="D19" s="75"/>
      <c r="E19" s="26" t="s">
        <v>2481</v>
      </c>
      <c r="F19" s="42" t="s">
        <v>2261</v>
      </c>
      <c r="G19" s="43">
        <v>20537</v>
      </c>
      <c r="H19" s="43">
        <v>20537</v>
      </c>
      <c r="I19" s="43">
        <v>0</v>
      </c>
      <c r="J19" s="28"/>
      <c r="K19" s="26">
        <v>12</v>
      </c>
      <c r="L19" s="26" t="s">
        <v>339</v>
      </c>
      <c r="M19" s="26" t="s">
        <v>2546</v>
      </c>
      <c r="N19" s="28"/>
      <c r="O19" s="28"/>
      <c r="P19" s="28"/>
    </row>
    <row r="20" spans="1:16" s="324" customFormat="1" ht="12.75">
      <c r="A20" s="26">
        <v>13</v>
      </c>
      <c r="B20" s="26" t="s">
        <v>700</v>
      </c>
      <c r="C20" s="26" t="s">
        <v>1950</v>
      </c>
      <c r="D20" s="75"/>
      <c r="E20" s="26" t="s">
        <v>2481</v>
      </c>
      <c r="F20" s="42" t="s">
        <v>2262</v>
      </c>
      <c r="G20" s="43">
        <v>11147</v>
      </c>
      <c r="H20" s="43">
        <v>11147</v>
      </c>
      <c r="I20" s="43">
        <v>0</v>
      </c>
      <c r="J20" s="28"/>
      <c r="K20" s="26">
        <v>13</v>
      </c>
      <c r="L20" s="26" t="s">
        <v>339</v>
      </c>
      <c r="M20" s="26" t="s">
        <v>2546</v>
      </c>
      <c r="N20" s="28"/>
      <c r="O20" s="28"/>
      <c r="P20" s="28"/>
    </row>
    <row r="21" spans="1:16" s="324" customFormat="1" ht="12.75">
      <c r="A21" s="26">
        <v>14</v>
      </c>
      <c r="B21" s="26" t="s">
        <v>1442</v>
      </c>
      <c r="C21" s="26" t="s">
        <v>2530</v>
      </c>
      <c r="D21" s="75"/>
      <c r="E21" s="26" t="s">
        <v>2481</v>
      </c>
      <c r="F21" s="42" t="s">
        <v>359</v>
      </c>
      <c r="G21" s="43">
        <v>22664</v>
      </c>
      <c r="H21" s="43">
        <v>22664</v>
      </c>
      <c r="I21" s="43">
        <v>0</v>
      </c>
      <c r="J21" s="28"/>
      <c r="K21" s="26">
        <v>14</v>
      </c>
      <c r="L21" s="26" t="s">
        <v>339</v>
      </c>
      <c r="M21" s="26" t="s">
        <v>2546</v>
      </c>
      <c r="N21" s="28"/>
      <c r="O21" s="77"/>
      <c r="P21" s="77"/>
    </row>
    <row r="22" spans="1:16" s="324" customFormat="1" ht="12.75">
      <c r="A22" s="26">
        <v>15</v>
      </c>
      <c r="B22" s="26" t="s">
        <v>1443</v>
      </c>
      <c r="C22" s="26" t="s">
        <v>2530</v>
      </c>
      <c r="D22" s="75"/>
      <c r="E22" s="26" t="s">
        <v>2481</v>
      </c>
      <c r="F22" s="42" t="s">
        <v>360</v>
      </c>
      <c r="G22" s="43">
        <v>22664</v>
      </c>
      <c r="H22" s="43">
        <v>22664</v>
      </c>
      <c r="I22" s="43">
        <v>0</v>
      </c>
      <c r="J22" s="28"/>
      <c r="K22" s="26">
        <v>15</v>
      </c>
      <c r="L22" s="26" t="s">
        <v>339</v>
      </c>
      <c r="M22" s="26" t="s">
        <v>2546</v>
      </c>
      <c r="N22" s="28"/>
      <c r="O22" s="28"/>
      <c r="P22" s="28"/>
    </row>
    <row r="23" spans="1:16" s="324" customFormat="1" ht="12.75">
      <c r="A23" s="26">
        <v>16</v>
      </c>
      <c r="B23" s="26" t="s">
        <v>1444</v>
      </c>
      <c r="C23" s="26" t="s">
        <v>2530</v>
      </c>
      <c r="D23" s="75"/>
      <c r="E23" s="26" t="s">
        <v>2481</v>
      </c>
      <c r="F23" s="42" t="s">
        <v>361</v>
      </c>
      <c r="G23" s="43">
        <v>24136</v>
      </c>
      <c r="H23" s="43">
        <v>24136</v>
      </c>
      <c r="I23" s="43">
        <v>0</v>
      </c>
      <c r="J23" s="28"/>
      <c r="K23" s="26">
        <v>16</v>
      </c>
      <c r="L23" s="26" t="s">
        <v>339</v>
      </c>
      <c r="M23" s="26" t="s">
        <v>2546</v>
      </c>
      <c r="N23" s="28"/>
      <c r="O23" s="28"/>
      <c r="P23" s="28"/>
    </row>
    <row r="24" spans="1:16" s="324" customFormat="1" ht="12.75">
      <c r="A24" s="26">
        <v>17</v>
      </c>
      <c r="B24" s="26" t="s">
        <v>262</v>
      </c>
      <c r="C24" s="26" t="s">
        <v>2531</v>
      </c>
      <c r="D24" s="75"/>
      <c r="E24" s="26" t="s">
        <v>2481</v>
      </c>
      <c r="F24" s="42" t="s">
        <v>1961</v>
      </c>
      <c r="G24" s="43">
        <v>10950</v>
      </c>
      <c r="H24" s="43">
        <v>10950</v>
      </c>
      <c r="I24" s="43">
        <v>0</v>
      </c>
      <c r="J24" s="28"/>
      <c r="K24" s="26">
        <v>17</v>
      </c>
      <c r="L24" s="26" t="s">
        <v>339</v>
      </c>
      <c r="M24" s="26" t="s">
        <v>2546</v>
      </c>
      <c r="N24" s="28"/>
      <c r="O24" s="28"/>
      <c r="P24" s="28"/>
    </row>
    <row r="25" spans="1:16" s="324" customFormat="1" ht="12.75">
      <c r="A25" s="26">
        <v>18</v>
      </c>
      <c r="B25" s="26" t="s">
        <v>263</v>
      </c>
      <c r="C25" s="27" t="s">
        <v>1187</v>
      </c>
      <c r="D25" s="75"/>
      <c r="E25" s="26" t="s">
        <v>2481</v>
      </c>
      <c r="F25" s="42" t="s">
        <v>1962</v>
      </c>
      <c r="G25" s="43">
        <v>157900</v>
      </c>
      <c r="H25" s="43">
        <v>150005.19</v>
      </c>
      <c r="I25" s="43">
        <v>7894.81</v>
      </c>
      <c r="J25" s="28"/>
      <c r="K25" s="26">
        <v>18</v>
      </c>
      <c r="L25" s="26" t="s">
        <v>339</v>
      </c>
      <c r="M25" s="26" t="s">
        <v>2546</v>
      </c>
      <c r="N25" s="28"/>
      <c r="O25" s="28"/>
      <c r="P25" s="28"/>
    </row>
    <row r="26" spans="1:16" s="324" customFormat="1" ht="12.75">
      <c r="A26" s="26">
        <v>19</v>
      </c>
      <c r="B26" s="26" t="s">
        <v>264</v>
      </c>
      <c r="C26" s="27" t="s">
        <v>2479</v>
      </c>
      <c r="D26" s="75"/>
      <c r="E26" s="26" t="s">
        <v>2481</v>
      </c>
      <c r="F26" s="42" t="s">
        <v>686</v>
      </c>
      <c r="G26" s="43">
        <v>23334.18</v>
      </c>
      <c r="H26" s="43">
        <v>23334.18</v>
      </c>
      <c r="I26" s="43">
        <v>0</v>
      </c>
      <c r="J26" s="28"/>
      <c r="K26" s="26">
        <v>19</v>
      </c>
      <c r="L26" s="26" t="s">
        <v>339</v>
      </c>
      <c r="M26" s="26" t="s">
        <v>2546</v>
      </c>
      <c r="N26" s="28"/>
      <c r="O26" s="28"/>
      <c r="P26" s="28"/>
    </row>
    <row r="27" spans="1:16" s="324" customFormat="1" ht="12.75">
      <c r="A27" s="26">
        <v>20</v>
      </c>
      <c r="B27" s="26" t="s">
        <v>265</v>
      </c>
      <c r="C27" s="96" t="s">
        <v>2480</v>
      </c>
      <c r="D27" s="75"/>
      <c r="E27" s="26" t="s">
        <v>2481</v>
      </c>
      <c r="F27" s="42" t="s">
        <v>687</v>
      </c>
      <c r="G27" s="43">
        <v>15560</v>
      </c>
      <c r="H27" s="43">
        <v>15560</v>
      </c>
      <c r="I27" s="43">
        <v>0</v>
      </c>
      <c r="J27" s="28"/>
      <c r="K27" s="26">
        <v>20</v>
      </c>
      <c r="L27" s="26" t="s">
        <v>339</v>
      </c>
      <c r="M27" s="26" t="s">
        <v>2546</v>
      </c>
      <c r="N27" s="28"/>
      <c r="O27" s="28"/>
      <c r="P27" s="28"/>
    </row>
    <row r="28" spans="1:16" s="324" customFormat="1" ht="12.75">
      <c r="A28" s="26">
        <v>21</v>
      </c>
      <c r="B28" s="172" t="s">
        <v>98</v>
      </c>
      <c r="C28" s="61" t="s">
        <v>1303</v>
      </c>
      <c r="D28" s="75"/>
      <c r="E28" s="26" t="s">
        <v>2481</v>
      </c>
      <c r="F28" s="45">
        <v>1101340042</v>
      </c>
      <c r="G28" s="45">
        <v>18407.87</v>
      </c>
      <c r="H28" s="113">
        <v>18407.87</v>
      </c>
      <c r="I28" s="113">
        <v>0</v>
      </c>
      <c r="J28" s="28"/>
      <c r="K28" s="26">
        <v>21</v>
      </c>
      <c r="L28" s="26" t="s">
        <v>339</v>
      </c>
      <c r="M28" s="26" t="s">
        <v>2546</v>
      </c>
      <c r="N28" s="28"/>
      <c r="O28" s="28"/>
      <c r="P28" s="28"/>
    </row>
    <row r="29" spans="1:16" s="324" customFormat="1" ht="12.75">
      <c r="A29" s="26">
        <v>22</v>
      </c>
      <c r="B29" s="172" t="s">
        <v>99</v>
      </c>
      <c r="C29" s="61" t="s">
        <v>1435</v>
      </c>
      <c r="D29" s="75"/>
      <c r="E29" s="26" t="s">
        <v>2481</v>
      </c>
      <c r="F29" s="45">
        <v>1101340043</v>
      </c>
      <c r="G29" s="113">
        <v>36200</v>
      </c>
      <c r="H29" s="113">
        <v>36200</v>
      </c>
      <c r="I29" s="113">
        <v>0</v>
      </c>
      <c r="J29" s="28"/>
      <c r="K29" s="26">
        <v>22</v>
      </c>
      <c r="L29" s="26" t="s">
        <v>339</v>
      </c>
      <c r="M29" s="26" t="s">
        <v>2546</v>
      </c>
      <c r="N29" s="28"/>
      <c r="O29" s="28"/>
      <c r="P29" s="28"/>
    </row>
    <row r="30" spans="1:16" s="324" customFormat="1" ht="12.75">
      <c r="A30" s="26">
        <v>23</v>
      </c>
      <c r="B30" s="26" t="s">
        <v>502</v>
      </c>
      <c r="C30" s="61" t="s">
        <v>1055</v>
      </c>
      <c r="D30" s="75"/>
      <c r="E30" s="26" t="s">
        <v>2481</v>
      </c>
      <c r="F30" s="42" t="s">
        <v>197</v>
      </c>
      <c r="G30" s="113">
        <v>22102.7</v>
      </c>
      <c r="H30" s="113">
        <v>22102.7</v>
      </c>
      <c r="I30" s="113">
        <v>0</v>
      </c>
      <c r="J30" s="28"/>
      <c r="K30" s="26">
        <v>23</v>
      </c>
      <c r="L30" s="26" t="s">
        <v>339</v>
      </c>
      <c r="M30" s="26" t="s">
        <v>2546</v>
      </c>
      <c r="N30" s="28"/>
      <c r="O30" s="28"/>
      <c r="P30" s="28"/>
    </row>
    <row r="31" spans="1:16" s="324" customFormat="1" ht="12.75">
      <c r="A31" s="26">
        <v>24</v>
      </c>
      <c r="B31" s="26" t="s">
        <v>2162</v>
      </c>
      <c r="C31" s="26" t="s">
        <v>268</v>
      </c>
      <c r="D31" s="75"/>
      <c r="E31" s="26" t="s">
        <v>2625</v>
      </c>
      <c r="F31" s="50">
        <v>110104009</v>
      </c>
      <c r="G31" s="26">
        <v>37668.32</v>
      </c>
      <c r="H31" s="26">
        <v>37668.32</v>
      </c>
      <c r="I31" s="43">
        <v>0</v>
      </c>
      <c r="J31" s="28"/>
      <c r="K31" s="26">
        <v>24</v>
      </c>
      <c r="L31" s="26" t="s">
        <v>339</v>
      </c>
      <c r="M31" s="26" t="s">
        <v>2546</v>
      </c>
      <c r="N31" s="28"/>
      <c r="O31" s="28"/>
      <c r="P31" s="28"/>
    </row>
    <row r="32" spans="1:16" s="324" customFormat="1" ht="12.75">
      <c r="A32" s="26">
        <v>25</v>
      </c>
      <c r="B32" s="26" t="s">
        <v>2163</v>
      </c>
      <c r="C32" s="26" t="s">
        <v>362</v>
      </c>
      <c r="D32" s="75"/>
      <c r="E32" s="26" t="s">
        <v>2625</v>
      </c>
      <c r="F32" s="50">
        <v>110105003</v>
      </c>
      <c r="G32" s="26">
        <v>158500</v>
      </c>
      <c r="H32" s="26">
        <v>158500</v>
      </c>
      <c r="I32" s="43">
        <v>0</v>
      </c>
      <c r="J32" s="28"/>
      <c r="K32" s="26">
        <v>25</v>
      </c>
      <c r="L32" s="26" t="s">
        <v>339</v>
      </c>
      <c r="M32" s="26" t="s">
        <v>2546</v>
      </c>
      <c r="N32" s="28"/>
      <c r="O32" s="28"/>
      <c r="P32" s="28"/>
    </row>
    <row r="33" spans="1:16" s="324" customFormat="1" ht="12.75">
      <c r="A33" s="26">
        <v>26</v>
      </c>
      <c r="B33" s="26" t="s">
        <v>2164</v>
      </c>
      <c r="C33" s="26" t="s">
        <v>2617</v>
      </c>
      <c r="D33" s="75"/>
      <c r="E33" s="26" t="s">
        <v>2625</v>
      </c>
      <c r="F33" s="81" t="s">
        <v>2628</v>
      </c>
      <c r="G33" s="43">
        <v>33321.28</v>
      </c>
      <c r="H33" s="43">
        <v>33321.28</v>
      </c>
      <c r="I33" s="43">
        <v>0</v>
      </c>
      <c r="J33" s="28"/>
      <c r="K33" s="26">
        <v>26</v>
      </c>
      <c r="L33" s="26" t="s">
        <v>339</v>
      </c>
      <c r="M33" s="26" t="s">
        <v>2546</v>
      </c>
      <c r="N33" s="28"/>
      <c r="O33" s="28"/>
      <c r="P33" s="28"/>
    </row>
    <row r="34" spans="1:16" s="324" customFormat="1" ht="12.75">
      <c r="A34" s="26">
        <v>27</v>
      </c>
      <c r="B34" s="26" t="s">
        <v>2165</v>
      </c>
      <c r="C34" s="26" t="s">
        <v>2618</v>
      </c>
      <c r="D34" s="75"/>
      <c r="E34" s="26" t="s">
        <v>2625</v>
      </c>
      <c r="F34" s="81" t="s">
        <v>163</v>
      </c>
      <c r="G34" s="43">
        <v>12000</v>
      </c>
      <c r="H34" s="43">
        <v>12000</v>
      </c>
      <c r="I34" s="43">
        <v>0</v>
      </c>
      <c r="J34" s="28"/>
      <c r="K34" s="26">
        <v>27</v>
      </c>
      <c r="L34" s="26" t="s">
        <v>339</v>
      </c>
      <c r="M34" s="26" t="s">
        <v>2546</v>
      </c>
      <c r="N34" s="28"/>
      <c r="O34" s="28"/>
      <c r="P34" s="28"/>
    </row>
    <row r="35" spans="1:16" s="324" customFormat="1" ht="12.75">
      <c r="A35" s="26">
        <v>28</v>
      </c>
      <c r="B35" s="26" t="s">
        <v>2166</v>
      </c>
      <c r="C35" s="26" t="s">
        <v>2618</v>
      </c>
      <c r="D35" s="75"/>
      <c r="E35" s="26" t="s">
        <v>2625</v>
      </c>
      <c r="F35" s="81" t="s">
        <v>164</v>
      </c>
      <c r="G35" s="26">
        <v>12000</v>
      </c>
      <c r="H35" s="26">
        <v>12000</v>
      </c>
      <c r="I35" s="43">
        <v>0</v>
      </c>
      <c r="J35" s="28"/>
      <c r="K35" s="26">
        <v>28</v>
      </c>
      <c r="L35" s="26" t="s">
        <v>339</v>
      </c>
      <c r="M35" s="26" t="s">
        <v>2546</v>
      </c>
      <c r="N35" s="28"/>
      <c r="O35" s="28"/>
      <c r="P35" s="28"/>
    </row>
    <row r="36" spans="1:16" s="324" customFormat="1" ht="12.75">
      <c r="A36" s="26">
        <v>29</v>
      </c>
      <c r="B36" s="26" t="s">
        <v>2167</v>
      </c>
      <c r="C36" s="26" t="s">
        <v>2619</v>
      </c>
      <c r="D36" s="75"/>
      <c r="E36" s="26" t="s">
        <v>2625</v>
      </c>
      <c r="F36" s="81" t="s">
        <v>165</v>
      </c>
      <c r="G36" s="26">
        <v>14000</v>
      </c>
      <c r="H36" s="26">
        <v>14000</v>
      </c>
      <c r="I36" s="43">
        <v>0</v>
      </c>
      <c r="J36" s="28"/>
      <c r="K36" s="26">
        <v>29</v>
      </c>
      <c r="L36" s="26" t="s">
        <v>339</v>
      </c>
      <c r="M36" s="26" t="s">
        <v>2546</v>
      </c>
      <c r="N36" s="28"/>
      <c r="O36" s="28"/>
      <c r="P36" s="28"/>
    </row>
    <row r="37" spans="1:16" s="324" customFormat="1" ht="12.75">
      <c r="A37" s="26">
        <v>30</v>
      </c>
      <c r="B37" s="26" t="s">
        <v>2168</v>
      </c>
      <c r="C37" s="26" t="s">
        <v>268</v>
      </c>
      <c r="D37" s="75"/>
      <c r="E37" s="26" t="s">
        <v>2625</v>
      </c>
      <c r="F37" s="81" t="s">
        <v>166</v>
      </c>
      <c r="G37" s="26">
        <v>33210.93</v>
      </c>
      <c r="H37" s="26">
        <v>33210.93</v>
      </c>
      <c r="I37" s="43">
        <v>0</v>
      </c>
      <c r="J37" s="28"/>
      <c r="K37" s="26">
        <v>30</v>
      </c>
      <c r="L37" s="26" t="s">
        <v>339</v>
      </c>
      <c r="M37" s="26" t="s">
        <v>2546</v>
      </c>
      <c r="N37" s="28"/>
      <c r="O37" s="28"/>
      <c r="P37" s="28"/>
    </row>
    <row r="38" spans="1:16" s="324" customFormat="1" ht="12.75">
      <c r="A38" s="26">
        <v>31</v>
      </c>
      <c r="B38" s="26" t="s">
        <v>2169</v>
      </c>
      <c r="C38" s="26" t="s">
        <v>268</v>
      </c>
      <c r="D38" s="75"/>
      <c r="E38" s="26" t="s">
        <v>2625</v>
      </c>
      <c r="F38" s="81" t="s">
        <v>167</v>
      </c>
      <c r="G38" s="26">
        <v>26224.62</v>
      </c>
      <c r="H38" s="26">
        <v>26224.62</v>
      </c>
      <c r="I38" s="43">
        <v>0</v>
      </c>
      <c r="J38" s="28"/>
      <c r="K38" s="26">
        <v>31</v>
      </c>
      <c r="L38" s="26" t="s">
        <v>339</v>
      </c>
      <c r="M38" s="26" t="s">
        <v>2546</v>
      </c>
      <c r="N38" s="28"/>
      <c r="O38" s="28"/>
      <c r="P38" s="28"/>
    </row>
    <row r="39" spans="1:16" s="324" customFormat="1" ht="12.75">
      <c r="A39" s="26">
        <v>32</v>
      </c>
      <c r="B39" s="26" t="s">
        <v>2170</v>
      </c>
      <c r="C39" s="26" t="s">
        <v>2620</v>
      </c>
      <c r="D39" s="75"/>
      <c r="E39" s="26" t="s">
        <v>2625</v>
      </c>
      <c r="F39" s="81" t="s">
        <v>168</v>
      </c>
      <c r="G39" s="26">
        <v>16605.47</v>
      </c>
      <c r="H39" s="26">
        <v>16605.47</v>
      </c>
      <c r="I39" s="43">
        <v>0</v>
      </c>
      <c r="J39" s="28"/>
      <c r="K39" s="26">
        <v>32</v>
      </c>
      <c r="L39" s="26" t="s">
        <v>339</v>
      </c>
      <c r="M39" s="26" t="s">
        <v>2546</v>
      </c>
      <c r="N39" s="28"/>
      <c r="O39" s="28"/>
      <c r="P39" s="28"/>
    </row>
    <row r="40" spans="1:16" s="324" customFormat="1" ht="12.75">
      <c r="A40" s="26">
        <v>33</v>
      </c>
      <c r="B40" s="26" t="s">
        <v>2171</v>
      </c>
      <c r="C40" s="26" t="s">
        <v>2621</v>
      </c>
      <c r="D40" s="75"/>
      <c r="E40" s="26" t="s">
        <v>2625</v>
      </c>
      <c r="F40" s="81" t="s">
        <v>169</v>
      </c>
      <c r="G40" s="26">
        <v>10732.39</v>
      </c>
      <c r="H40" s="26">
        <v>10732.39</v>
      </c>
      <c r="I40" s="43">
        <v>0</v>
      </c>
      <c r="J40" s="28"/>
      <c r="K40" s="26">
        <v>33</v>
      </c>
      <c r="L40" s="26" t="s">
        <v>339</v>
      </c>
      <c r="M40" s="26" t="s">
        <v>2546</v>
      </c>
      <c r="N40" s="28"/>
      <c r="O40" s="28"/>
      <c r="P40" s="28"/>
    </row>
    <row r="41" spans="1:16" s="324" customFormat="1" ht="12.75">
      <c r="A41" s="26">
        <v>34</v>
      </c>
      <c r="B41" s="26" t="s">
        <v>2172</v>
      </c>
      <c r="C41" s="26" t="s">
        <v>2622</v>
      </c>
      <c r="D41" s="75"/>
      <c r="E41" s="26" t="s">
        <v>2625</v>
      </c>
      <c r="F41" s="81" t="s">
        <v>170</v>
      </c>
      <c r="G41" s="26">
        <v>16961.82</v>
      </c>
      <c r="H41" s="26">
        <v>16961.82</v>
      </c>
      <c r="I41" s="43">
        <v>0</v>
      </c>
      <c r="J41" s="28"/>
      <c r="K41" s="26">
        <v>34</v>
      </c>
      <c r="L41" s="26" t="s">
        <v>339</v>
      </c>
      <c r="M41" s="26" t="s">
        <v>2546</v>
      </c>
      <c r="N41" s="28"/>
      <c r="O41" s="28"/>
      <c r="P41" s="28"/>
    </row>
    <row r="42" spans="1:16" s="324" customFormat="1" ht="12.75">
      <c r="A42" s="26">
        <v>35</v>
      </c>
      <c r="B42" s="26" t="s">
        <v>2173</v>
      </c>
      <c r="C42" s="26" t="s">
        <v>268</v>
      </c>
      <c r="D42" s="75"/>
      <c r="E42" s="26" t="s">
        <v>2625</v>
      </c>
      <c r="F42" s="81" t="s">
        <v>171</v>
      </c>
      <c r="G42" s="26">
        <v>33210.93</v>
      </c>
      <c r="H42" s="26">
        <v>33210.93</v>
      </c>
      <c r="I42" s="43">
        <v>0</v>
      </c>
      <c r="J42" s="28"/>
      <c r="K42" s="26">
        <v>35</v>
      </c>
      <c r="L42" s="26" t="s">
        <v>339</v>
      </c>
      <c r="M42" s="26" t="s">
        <v>2546</v>
      </c>
      <c r="N42" s="28"/>
      <c r="O42" s="28"/>
      <c r="P42" s="28"/>
    </row>
    <row r="43" spans="1:16" s="324" customFormat="1" ht="12.75">
      <c r="A43" s="26">
        <v>36</v>
      </c>
      <c r="B43" s="26" t="s">
        <v>2614</v>
      </c>
      <c r="C43" s="27" t="s">
        <v>268</v>
      </c>
      <c r="D43" s="75"/>
      <c r="E43" s="26" t="s">
        <v>2625</v>
      </c>
      <c r="F43" s="81" t="s">
        <v>172</v>
      </c>
      <c r="G43" s="26">
        <v>40199.23</v>
      </c>
      <c r="H43" s="26">
        <v>40199.23</v>
      </c>
      <c r="I43" s="43">
        <v>0</v>
      </c>
      <c r="J43" s="28"/>
      <c r="K43" s="26">
        <v>36</v>
      </c>
      <c r="L43" s="26" t="s">
        <v>339</v>
      </c>
      <c r="M43" s="26" t="s">
        <v>2546</v>
      </c>
      <c r="N43" s="28"/>
      <c r="O43" s="28"/>
      <c r="P43" s="28"/>
    </row>
    <row r="44" spans="1:16" s="324" customFormat="1" ht="12.75">
      <c r="A44" s="26">
        <v>37</v>
      </c>
      <c r="B44" s="26" t="s">
        <v>2615</v>
      </c>
      <c r="C44" s="26" t="s">
        <v>268</v>
      </c>
      <c r="D44" s="75"/>
      <c r="E44" s="26" t="s">
        <v>2625</v>
      </c>
      <c r="F44" s="81" t="s">
        <v>173</v>
      </c>
      <c r="G44" s="26">
        <v>27322.74</v>
      </c>
      <c r="H44" s="26">
        <v>27322.74</v>
      </c>
      <c r="I44" s="43">
        <v>0</v>
      </c>
      <c r="J44" s="28"/>
      <c r="K44" s="26">
        <v>37</v>
      </c>
      <c r="L44" s="26" t="s">
        <v>339</v>
      </c>
      <c r="M44" s="26" t="s">
        <v>2546</v>
      </c>
      <c r="N44" s="28"/>
      <c r="O44" s="28"/>
      <c r="P44" s="28"/>
    </row>
    <row r="45" spans="1:16" s="324" customFormat="1" ht="12.75">
      <c r="A45" s="26">
        <v>38</v>
      </c>
      <c r="B45" s="26" t="s">
        <v>2616</v>
      </c>
      <c r="C45" s="26" t="s">
        <v>268</v>
      </c>
      <c r="D45" s="75"/>
      <c r="E45" s="26" t="s">
        <v>2625</v>
      </c>
      <c r="F45" s="81" t="s">
        <v>174</v>
      </c>
      <c r="G45" s="26">
        <v>16247.58</v>
      </c>
      <c r="H45" s="26">
        <v>16247.58</v>
      </c>
      <c r="I45" s="43">
        <v>0</v>
      </c>
      <c r="J45" s="28"/>
      <c r="K45" s="26">
        <v>38</v>
      </c>
      <c r="L45" s="26" t="s">
        <v>339</v>
      </c>
      <c r="M45" s="26" t="s">
        <v>2546</v>
      </c>
      <c r="N45" s="28"/>
      <c r="O45" s="28"/>
      <c r="P45" s="28"/>
    </row>
    <row r="46" spans="1:16" s="324" customFormat="1" ht="12.75">
      <c r="A46" s="26">
        <v>39</v>
      </c>
      <c r="B46" s="26" t="s">
        <v>783</v>
      </c>
      <c r="C46" s="26" t="s">
        <v>268</v>
      </c>
      <c r="D46" s="75"/>
      <c r="E46" s="26" t="s">
        <v>2625</v>
      </c>
      <c r="F46" s="81" t="s">
        <v>175</v>
      </c>
      <c r="G46" s="26">
        <v>16247.58</v>
      </c>
      <c r="H46" s="26">
        <v>16247.58</v>
      </c>
      <c r="I46" s="43">
        <v>0</v>
      </c>
      <c r="J46" s="28"/>
      <c r="K46" s="26">
        <v>39</v>
      </c>
      <c r="L46" s="26" t="s">
        <v>339</v>
      </c>
      <c r="M46" s="26" t="s">
        <v>2546</v>
      </c>
      <c r="N46" s="28"/>
      <c r="O46" s="28"/>
      <c r="P46" s="28"/>
    </row>
    <row r="47" spans="1:16" s="324" customFormat="1" ht="12.75">
      <c r="A47" s="26">
        <v>40</v>
      </c>
      <c r="B47" s="26" t="s">
        <v>784</v>
      </c>
      <c r="C47" s="26" t="s">
        <v>268</v>
      </c>
      <c r="D47" s="75"/>
      <c r="E47" s="26" t="s">
        <v>2625</v>
      </c>
      <c r="F47" s="81" t="s">
        <v>176</v>
      </c>
      <c r="G47" s="26">
        <v>16247.58</v>
      </c>
      <c r="H47" s="26">
        <v>16247.58</v>
      </c>
      <c r="I47" s="43">
        <v>0</v>
      </c>
      <c r="J47" s="28"/>
      <c r="K47" s="26">
        <v>40</v>
      </c>
      <c r="L47" s="26" t="s">
        <v>339</v>
      </c>
      <c r="M47" s="26" t="s">
        <v>2546</v>
      </c>
      <c r="N47" s="28"/>
      <c r="O47" s="28"/>
      <c r="P47" s="28"/>
    </row>
    <row r="48" spans="1:16" s="324" customFormat="1" ht="12.75">
      <c r="A48" s="26">
        <v>41</v>
      </c>
      <c r="B48" s="26" t="s">
        <v>785</v>
      </c>
      <c r="C48" s="26" t="s">
        <v>2623</v>
      </c>
      <c r="D48" s="75"/>
      <c r="E48" s="26" t="s">
        <v>2625</v>
      </c>
      <c r="F48" s="81" t="s">
        <v>177</v>
      </c>
      <c r="G48" s="26">
        <v>15326.52</v>
      </c>
      <c r="H48" s="26">
        <v>15326.52</v>
      </c>
      <c r="I48" s="43">
        <v>0</v>
      </c>
      <c r="J48" s="28"/>
      <c r="K48" s="26">
        <v>41</v>
      </c>
      <c r="L48" s="26" t="s">
        <v>339</v>
      </c>
      <c r="M48" s="26" t="s">
        <v>2546</v>
      </c>
      <c r="N48" s="28"/>
      <c r="O48" s="28"/>
      <c r="P48" s="28"/>
    </row>
    <row r="49" spans="1:16" s="324" customFormat="1" ht="12.75">
      <c r="A49" s="26">
        <v>42</v>
      </c>
      <c r="B49" s="26" t="s">
        <v>786</v>
      </c>
      <c r="C49" s="26" t="s">
        <v>2623</v>
      </c>
      <c r="D49" s="75"/>
      <c r="E49" s="26" t="s">
        <v>2625</v>
      </c>
      <c r="F49" s="81" t="s">
        <v>178</v>
      </c>
      <c r="G49" s="26">
        <v>15326.52</v>
      </c>
      <c r="H49" s="26">
        <v>15326.52</v>
      </c>
      <c r="I49" s="43">
        <v>0</v>
      </c>
      <c r="J49" s="28"/>
      <c r="K49" s="26">
        <v>42</v>
      </c>
      <c r="L49" s="26" t="s">
        <v>339</v>
      </c>
      <c r="M49" s="26" t="s">
        <v>2546</v>
      </c>
      <c r="N49" s="28"/>
      <c r="O49" s="28"/>
      <c r="P49" s="28"/>
    </row>
    <row r="50" spans="1:16" s="324" customFormat="1" ht="12.75">
      <c r="A50" s="26">
        <v>43</v>
      </c>
      <c r="B50" s="26" t="s">
        <v>787</v>
      </c>
      <c r="C50" s="26" t="s">
        <v>2623</v>
      </c>
      <c r="D50" s="75"/>
      <c r="E50" s="26" t="s">
        <v>2625</v>
      </c>
      <c r="F50" s="81" t="s">
        <v>179</v>
      </c>
      <c r="G50" s="26">
        <v>15326.52</v>
      </c>
      <c r="H50" s="26">
        <v>15326.52</v>
      </c>
      <c r="I50" s="43">
        <v>0</v>
      </c>
      <c r="J50" s="28"/>
      <c r="K50" s="26">
        <v>43</v>
      </c>
      <c r="L50" s="26" t="s">
        <v>339</v>
      </c>
      <c r="M50" s="26" t="s">
        <v>2546</v>
      </c>
      <c r="N50" s="28"/>
      <c r="O50" s="28"/>
      <c r="P50" s="28"/>
    </row>
    <row r="51" spans="1:16" s="324" customFormat="1" ht="12.75">
      <c r="A51" s="26">
        <v>44</v>
      </c>
      <c r="B51" s="26" t="s">
        <v>788</v>
      </c>
      <c r="C51" s="26" t="s">
        <v>268</v>
      </c>
      <c r="D51" s="75"/>
      <c r="E51" s="26" t="s">
        <v>2625</v>
      </c>
      <c r="F51" s="81" t="s">
        <v>183</v>
      </c>
      <c r="G51" s="43">
        <v>22606</v>
      </c>
      <c r="H51" s="43">
        <v>22606</v>
      </c>
      <c r="I51" s="43">
        <v>0</v>
      </c>
      <c r="J51" s="28"/>
      <c r="K51" s="26">
        <v>44</v>
      </c>
      <c r="L51" s="26" t="s">
        <v>339</v>
      </c>
      <c r="M51" s="26" t="s">
        <v>2546</v>
      </c>
      <c r="N51" s="28"/>
      <c r="O51" s="28"/>
      <c r="P51" s="28"/>
    </row>
    <row r="52" spans="1:16" s="324" customFormat="1" ht="12.75">
      <c r="A52" s="26">
        <v>45</v>
      </c>
      <c r="B52" s="26" t="s">
        <v>789</v>
      </c>
      <c r="C52" s="26" t="s">
        <v>268</v>
      </c>
      <c r="D52" s="75"/>
      <c r="E52" s="26" t="s">
        <v>2625</v>
      </c>
      <c r="F52" s="81" t="s">
        <v>184</v>
      </c>
      <c r="G52" s="43">
        <v>22606</v>
      </c>
      <c r="H52" s="43">
        <v>22606</v>
      </c>
      <c r="I52" s="43">
        <v>0</v>
      </c>
      <c r="J52" s="28"/>
      <c r="K52" s="26">
        <v>45</v>
      </c>
      <c r="L52" s="26" t="s">
        <v>339</v>
      </c>
      <c r="M52" s="26" t="s">
        <v>2546</v>
      </c>
      <c r="N52" s="28"/>
      <c r="O52" s="28"/>
      <c r="P52" s="28"/>
    </row>
    <row r="53" spans="1:16" s="324" customFormat="1" ht="12.75">
      <c r="A53" s="26">
        <v>46</v>
      </c>
      <c r="B53" s="26" t="s">
        <v>790</v>
      </c>
      <c r="C53" s="26" t="s">
        <v>2624</v>
      </c>
      <c r="D53" s="75"/>
      <c r="E53" s="26" t="s">
        <v>2625</v>
      </c>
      <c r="F53" s="81" t="s">
        <v>187</v>
      </c>
      <c r="G53" s="43">
        <v>11780</v>
      </c>
      <c r="H53" s="43">
        <v>11780</v>
      </c>
      <c r="I53" s="43">
        <v>0</v>
      </c>
      <c r="J53" s="28"/>
      <c r="K53" s="26">
        <v>46</v>
      </c>
      <c r="L53" s="26" t="s">
        <v>339</v>
      </c>
      <c r="M53" s="26" t="s">
        <v>2546</v>
      </c>
      <c r="N53" s="28"/>
      <c r="O53" s="28"/>
      <c r="P53" s="28"/>
    </row>
    <row r="54" spans="1:16" s="324" customFormat="1" ht="12.75">
      <c r="A54" s="26">
        <v>47</v>
      </c>
      <c r="B54" s="26" t="s">
        <v>791</v>
      </c>
      <c r="C54" s="26" t="s">
        <v>365</v>
      </c>
      <c r="D54" s="75"/>
      <c r="E54" s="26" t="s">
        <v>2625</v>
      </c>
      <c r="F54" s="81" t="s">
        <v>188</v>
      </c>
      <c r="G54" s="43">
        <v>13029</v>
      </c>
      <c r="H54" s="43">
        <v>13029</v>
      </c>
      <c r="I54" s="43">
        <v>0</v>
      </c>
      <c r="J54" s="28"/>
      <c r="K54" s="26">
        <v>47</v>
      </c>
      <c r="L54" s="26" t="s">
        <v>339</v>
      </c>
      <c r="M54" s="26" t="s">
        <v>2546</v>
      </c>
      <c r="N54" s="28"/>
      <c r="O54" s="28"/>
      <c r="P54" s="28"/>
    </row>
    <row r="55" spans="1:16" s="324" customFormat="1" ht="12.75">
      <c r="A55" s="26">
        <v>48</v>
      </c>
      <c r="B55" s="26" t="s">
        <v>792</v>
      </c>
      <c r="C55" s="26" t="s">
        <v>365</v>
      </c>
      <c r="D55" s="75"/>
      <c r="E55" s="26" t="s">
        <v>2625</v>
      </c>
      <c r="F55" s="81" t="s">
        <v>189</v>
      </c>
      <c r="G55" s="43">
        <v>13029</v>
      </c>
      <c r="H55" s="43">
        <v>13029</v>
      </c>
      <c r="I55" s="43">
        <v>0</v>
      </c>
      <c r="J55" s="28"/>
      <c r="K55" s="26">
        <v>48</v>
      </c>
      <c r="L55" s="26" t="s">
        <v>339</v>
      </c>
      <c r="M55" s="26" t="s">
        <v>2546</v>
      </c>
      <c r="N55" s="28"/>
      <c r="O55" s="28"/>
      <c r="P55" s="28"/>
    </row>
    <row r="56" spans="1:16" s="324" customFormat="1" ht="12.75">
      <c r="A56" s="26">
        <v>49</v>
      </c>
      <c r="B56" s="26" t="s">
        <v>793</v>
      </c>
      <c r="C56" s="26" t="s">
        <v>365</v>
      </c>
      <c r="D56" s="75"/>
      <c r="E56" s="26" t="s">
        <v>2625</v>
      </c>
      <c r="F56" s="81" t="s">
        <v>191</v>
      </c>
      <c r="G56" s="43">
        <v>12015</v>
      </c>
      <c r="H56" s="43">
        <v>12015</v>
      </c>
      <c r="I56" s="43">
        <v>0</v>
      </c>
      <c r="J56" s="28"/>
      <c r="K56" s="26">
        <v>49</v>
      </c>
      <c r="L56" s="26" t="s">
        <v>339</v>
      </c>
      <c r="M56" s="26" t="s">
        <v>2546</v>
      </c>
      <c r="N56" s="28"/>
      <c r="O56" s="28"/>
      <c r="P56" s="28"/>
    </row>
    <row r="57" spans="1:16" s="324" customFormat="1" ht="12.75">
      <c r="A57" s="26">
        <v>50</v>
      </c>
      <c r="B57" s="164" t="s">
        <v>100</v>
      </c>
      <c r="C57" s="50" t="s">
        <v>365</v>
      </c>
      <c r="D57" s="75"/>
      <c r="E57" s="26" t="s">
        <v>2625</v>
      </c>
      <c r="F57" s="81" t="s">
        <v>1952</v>
      </c>
      <c r="G57" s="166">
        <v>19576.01</v>
      </c>
      <c r="H57" s="166">
        <v>19576.01</v>
      </c>
      <c r="I57" s="166">
        <v>0</v>
      </c>
      <c r="J57" s="75"/>
      <c r="K57" s="26">
        <v>50</v>
      </c>
      <c r="L57" s="26" t="s">
        <v>339</v>
      </c>
      <c r="M57" s="26" t="s">
        <v>2546</v>
      </c>
      <c r="N57" s="98"/>
      <c r="O57" s="98"/>
      <c r="P57" s="98"/>
    </row>
    <row r="58" spans="1:16" s="324" customFormat="1" ht="12.75">
      <c r="A58" s="26">
        <v>51</v>
      </c>
      <c r="B58" s="26" t="s">
        <v>595</v>
      </c>
      <c r="C58" s="45" t="s">
        <v>362</v>
      </c>
      <c r="D58" s="75"/>
      <c r="E58" s="26" t="s">
        <v>269</v>
      </c>
      <c r="F58" s="45">
        <v>101050001</v>
      </c>
      <c r="G58" s="113">
        <v>59215.26</v>
      </c>
      <c r="H58" s="113">
        <v>59215.26</v>
      </c>
      <c r="I58" s="113">
        <v>0</v>
      </c>
      <c r="J58" s="28"/>
      <c r="K58" s="26">
        <v>51</v>
      </c>
      <c r="L58" s="26" t="s">
        <v>339</v>
      </c>
      <c r="M58" s="26" t="s">
        <v>2546</v>
      </c>
      <c r="N58" s="330"/>
      <c r="O58" s="330"/>
      <c r="P58" s="330"/>
    </row>
    <row r="59" spans="1:16" s="324" customFormat="1" ht="12.75">
      <c r="A59" s="26">
        <v>52</v>
      </c>
      <c r="B59" s="26" t="s">
        <v>597</v>
      </c>
      <c r="C59" s="45" t="s">
        <v>362</v>
      </c>
      <c r="D59" s="75"/>
      <c r="E59" s="26" t="s">
        <v>269</v>
      </c>
      <c r="F59" s="45">
        <v>101050005</v>
      </c>
      <c r="G59" s="113">
        <v>305040</v>
      </c>
      <c r="H59" s="113">
        <v>285027.6</v>
      </c>
      <c r="I59" s="45">
        <v>20012.4</v>
      </c>
      <c r="J59" s="28"/>
      <c r="K59" s="26">
        <v>52</v>
      </c>
      <c r="L59" s="26" t="s">
        <v>339</v>
      </c>
      <c r="M59" s="26" t="s">
        <v>2546</v>
      </c>
      <c r="N59" s="330"/>
      <c r="O59" s="330"/>
      <c r="P59" s="330"/>
    </row>
    <row r="60" spans="1:16" s="324" customFormat="1" ht="12.75">
      <c r="A60" s="26">
        <v>53</v>
      </c>
      <c r="B60" s="26" t="s">
        <v>598</v>
      </c>
      <c r="C60" s="45" t="s">
        <v>362</v>
      </c>
      <c r="D60" s="75"/>
      <c r="E60" s="26" t="s">
        <v>269</v>
      </c>
      <c r="F60" s="329"/>
      <c r="G60" s="113">
        <v>25680</v>
      </c>
      <c r="H60" s="113">
        <v>25680</v>
      </c>
      <c r="I60" s="113">
        <v>0</v>
      </c>
      <c r="J60" s="28"/>
      <c r="K60" s="26">
        <v>53</v>
      </c>
      <c r="L60" s="26" t="s">
        <v>339</v>
      </c>
      <c r="M60" s="26" t="s">
        <v>2546</v>
      </c>
      <c r="N60" s="330"/>
      <c r="O60" s="330"/>
      <c r="P60" s="330"/>
    </row>
    <row r="61" spans="1:16" s="324" customFormat="1" ht="12.75">
      <c r="A61" s="26">
        <v>54</v>
      </c>
      <c r="B61" s="26" t="s">
        <v>599</v>
      </c>
      <c r="C61" s="45" t="s">
        <v>363</v>
      </c>
      <c r="D61" s="75"/>
      <c r="E61" s="26" t="s">
        <v>269</v>
      </c>
      <c r="F61" s="45">
        <v>101340002</v>
      </c>
      <c r="G61" s="113">
        <v>29149.75</v>
      </c>
      <c r="H61" s="113">
        <v>28945.4</v>
      </c>
      <c r="I61" s="45">
        <v>204.35</v>
      </c>
      <c r="J61" s="28"/>
      <c r="K61" s="26">
        <v>54</v>
      </c>
      <c r="L61" s="26" t="s">
        <v>339</v>
      </c>
      <c r="M61" s="26" t="s">
        <v>2546</v>
      </c>
      <c r="N61" s="330"/>
      <c r="O61" s="330"/>
      <c r="P61" s="330"/>
    </row>
    <row r="62" spans="1:16" s="324" customFormat="1" ht="12.75">
      <c r="A62" s="26">
        <v>55</v>
      </c>
      <c r="B62" s="26" t="s">
        <v>600</v>
      </c>
      <c r="C62" s="45" t="s">
        <v>364</v>
      </c>
      <c r="D62" s="75"/>
      <c r="E62" s="26" t="s">
        <v>269</v>
      </c>
      <c r="F62" s="45">
        <v>101340004</v>
      </c>
      <c r="G62" s="113">
        <v>59045.21</v>
      </c>
      <c r="H62" s="113">
        <v>59045.21</v>
      </c>
      <c r="I62" s="113">
        <v>0</v>
      </c>
      <c r="J62" s="28"/>
      <c r="K62" s="26">
        <v>55</v>
      </c>
      <c r="L62" s="26" t="s">
        <v>339</v>
      </c>
      <c r="M62" s="26" t="s">
        <v>2546</v>
      </c>
      <c r="N62" s="330"/>
      <c r="O62" s="330"/>
      <c r="P62" s="330"/>
    </row>
    <row r="63" spans="1:16" s="324" customFormat="1" ht="12.75">
      <c r="A63" s="26">
        <v>56</v>
      </c>
      <c r="B63" s="26" t="s">
        <v>601</v>
      </c>
      <c r="C63" s="45" t="s">
        <v>266</v>
      </c>
      <c r="D63" s="75"/>
      <c r="E63" s="26" t="s">
        <v>269</v>
      </c>
      <c r="F63" s="45">
        <v>101340007</v>
      </c>
      <c r="G63" s="113">
        <v>11836.76</v>
      </c>
      <c r="H63" s="113">
        <v>11836.76</v>
      </c>
      <c r="I63" s="113">
        <v>0</v>
      </c>
      <c r="J63" s="28"/>
      <c r="K63" s="26">
        <v>56</v>
      </c>
      <c r="L63" s="26" t="s">
        <v>339</v>
      </c>
      <c r="M63" s="26" t="s">
        <v>2546</v>
      </c>
      <c r="N63" s="330"/>
      <c r="O63" s="330"/>
      <c r="P63" s="330"/>
    </row>
    <row r="64" spans="1:16" s="324" customFormat="1" ht="12.75">
      <c r="A64" s="26">
        <v>57</v>
      </c>
      <c r="B64" s="26" t="s">
        <v>602</v>
      </c>
      <c r="C64" s="45" t="s">
        <v>365</v>
      </c>
      <c r="D64" s="75"/>
      <c r="E64" s="26" t="s">
        <v>269</v>
      </c>
      <c r="F64" s="45">
        <v>1013400010</v>
      </c>
      <c r="G64" s="113">
        <v>13167.1</v>
      </c>
      <c r="H64" s="113">
        <v>13167.1</v>
      </c>
      <c r="I64" s="113">
        <v>0</v>
      </c>
      <c r="J64" s="28"/>
      <c r="K64" s="26">
        <v>57</v>
      </c>
      <c r="L64" s="26" t="s">
        <v>339</v>
      </c>
      <c r="M64" s="26" t="s">
        <v>2546</v>
      </c>
      <c r="N64" s="330"/>
      <c r="O64" s="330"/>
      <c r="P64" s="330"/>
    </row>
    <row r="65" spans="1:16" s="324" customFormat="1" ht="12.75">
      <c r="A65" s="26">
        <v>58</v>
      </c>
      <c r="B65" s="26" t="s">
        <v>603</v>
      </c>
      <c r="C65" s="26" t="s">
        <v>268</v>
      </c>
      <c r="D65" s="75"/>
      <c r="E65" s="26" t="s">
        <v>269</v>
      </c>
      <c r="F65" s="50">
        <v>11013400503</v>
      </c>
      <c r="G65" s="113">
        <v>24952</v>
      </c>
      <c r="H65" s="113">
        <v>24952</v>
      </c>
      <c r="I65" s="43">
        <v>0</v>
      </c>
      <c r="J65" s="28"/>
      <c r="K65" s="26">
        <v>58</v>
      </c>
      <c r="L65" s="26" t="s">
        <v>339</v>
      </c>
      <c r="M65" s="26" t="s">
        <v>2546</v>
      </c>
      <c r="N65" s="330"/>
      <c r="O65" s="330"/>
      <c r="P65" s="330"/>
    </row>
    <row r="66" spans="1:16" s="324" customFormat="1" ht="12.75">
      <c r="A66" s="26">
        <v>59</v>
      </c>
      <c r="B66" s="26" t="s">
        <v>604</v>
      </c>
      <c r="C66" s="26" t="s">
        <v>268</v>
      </c>
      <c r="D66" s="75"/>
      <c r="E66" s="26" t="s">
        <v>269</v>
      </c>
      <c r="F66" s="50">
        <v>11013400504</v>
      </c>
      <c r="G66" s="113">
        <v>26368.82</v>
      </c>
      <c r="H66" s="113">
        <v>26368.82</v>
      </c>
      <c r="I66" s="43">
        <v>0</v>
      </c>
      <c r="J66" s="28"/>
      <c r="K66" s="26">
        <v>59</v>
      </c>
      <c r="L66" s="26" t="s">
        <v>339</v>
      </c>
      <c r="M66" s="26" t="s">
        <v>2546</v>
      </c>
      <c r="N66" s="330"/>
      <c r="O66" s="330"/>
      <c r="P66" s="330"/>
    </row>
    <row r="67" spans="1:16" s="324" customFormat="1" ht="12.75">
      <c r="A67" s="26">
        <v>60</v>
      </c>
      <c r="B67" s="26" t="s">
        <v>605</v>
      </c>
      <c r="C67" s="26" t="s">
        <v>268</v>
      </c>
      <c r="D67" s="75"/>
      <c r="E67" s="26" t="s">
        <v>269</v>
      </c>
      <c r="F67" s="50">
        <v>11013400505</v>
      </c>
      <c r="G67" s="113">
        <v>26708.19</v>
      </c>
      <c r="H67" s="113">
        <v>26708.19</v>
      </c>
      <c r="I67" s="113">
        <v>0</v>
      </c>
      <c r="J67" s="28"/>
      <c r="K67" s="26">
        <v>60</v>
      </c>
      <c r="L67" s="26" t="s">
        <v>339</v>
      </c>
      <c r="M67" s="26" t="s">
        <v>2546</v>
      </c>
      <c r="N67" s="330"/>
      <c r="O67" s="330"/>
      <c r="P67" s="330"/>
    </row>
    <row r="68" spans="1:16" s="324" customFormat="1" ht="12.75">
      <c r="A68" s="26">
        <v>61</v>
      </c>
      <c r="B68" s="26" t="s">
        <v>606</v>
      </c>
      <c r="C68" s="26" t="s">
        <v>268</v>
      </c>
      <c r="D68" s="75"/>
      <c r="E68" s="26" t="s">
        <v>269</v>
      </c>
      <c r="F68" s="50">
        <v>11013400506</v>
      </c>
      <c r="G68" s="113">
        <v>20819.48</v>
      </c>
      <c r="H68" s="45">
        <v>18489.45</v>
      </c>
      <c r="I68" s="45">
        <v>2330.03</v>
      </c>
      <c r="J68" s="28"/>
      <c r="K68" s="26">
        <v>61</v>
      </c>
      <c r="L68" s="26" t="s">
        <v>339</v>
      </c>
      <c r="M68" s="26" t="s">
        <v>2546</v>
      </c>
      <c r="N68" s="330"/>
      <c r="O68" s="330"/>
      <c r="P68" s="330"/>
    </row>
    <row r="69" spans="1:16" s="324" customFormat="1" ht="12.75">
      <c r="A69" s="26">
        <v>62</v>
      </c>
      <c r="B69" s="26" t="s">
        <v>607</v>
      </c>
      <c r="C69" s="26" t="s">
        <v>267</v>
      </c>
      <c r="D69" s="75"/>
      <c r="E69" s="26" t="s">
        <v>269</v>
      </c>
      <c r="F69" s="50">
        <v>11013400507</v>
      </c>
      <c r="G69" s="45">
        <v>10860.28</v>
      </c>
      <c r="H69" s="45">
        <v>10860.28</v>
      </c>
      <c r="I69" s="43">
        <v>0</v>
      </c>
      <c r="J69" s="28"/>
      <c r="K69" s="26">
        <v>62</v>
      </c>
      <c r="L69" s="26" t="s">
        <v>339</v>
      </c>
      <c r="M69" s="26" t="s">
        <v>2546</v>
      </c>
      <c r="N69" s="330"/>
      <c r="O69" s="330"/>
      <c r="P69" s="330"/>
    </row>
    <row r="70" spans="1:16" s="324" customFormat="1" ht="12.75">
      <c r="A70" s="26">
        <v>63</v>
      </c>
      <c r="B70" s="50" t="s">
        <v>103</v>
      </c>
      <c r="C70" s="231" t="s">
        <v>1953</v>
      </c>
      <c r="D70" s="75"/>
      <c r="E70" s="26" t="s">
        <v>269</v>
      </c>
      <c r="F70" s="50"/>
      <c r="G70" s="113">
        <v>14209</v>
      </c>
      <c r="H70" s="113">
        <v>14209</v>
      </c>
      <c r="I70" s="43">
        <v>0</v>
      </c>
      <c r="J70" s="28"/>
      <c r="K70" s="26">
        <v>63</v>
      </c>
      <c r="L70" s="26" t="s">
        <v>339</v>
      </c>
      <c r="M70" s="26" t="s">
        <v>2546</v>
      </c>
      <c r="N70" s="330"/>
      <c r="O70" s="330"/>
      <c r="P70" s="330"/>
    </row>
    <row r="71" spans="1:16" s="324" customFormat="1" ht="12.75">
      <c r="A71" s="26">
        <v>64</v>
      </c>
      <c r="B71" s="172" t="s">
        <v>1522</v>
      </c>
      <c r="C71" s="89" t="s">
        <v>2264</v>
      </c>
      <c r="D71" s="461"/>
      <c r="E71" s="46" t="s">
        <v>2267</v>
      </c>
      <c r="F71" s="90">
        <v>11013500007</v>
      </c>
      <c r="G71" s="92">
        <v>415625</v>
      </c>
      <c r="H71" s="92">
        <f aca="true" t="shared" si="0" ref="H71:H101">SUM(G71-I71)</f>
        <v>268408</v>
      </c>
      <c r="I71" s="92">
        <v>147217</v>
      </c>
      <c r="J71" s="330"/>
      <c r="K71" s="26">
        <v>64</v>
      </c>
      <c r="L71" s="26" t="s">
        <v>339</v>
      </c>
      <c r="M71" s="26" t="s">
        <v>2546</v>
      </c>
      <c r="N71" s="330"/>
      <c r="O71" s="330"/>
      <c r="P71" s="330"/>
    </row>
    <row r="72" spans="1:16" s="324" customFormat="1" ht="12.75">
      <c r="A72" s="26">
        <v>65</v>
      </c>
      <c r="B72" s="26" t="s">
        <v>1523</v>
      </c>
      <c r="C72" s="89" t="s">
        <v>2265</v>
      </c>
      <c r="D72" s="461"/>
      <c r="E72" s="46" t="s">
        <v>2267</v>
      </c>
      <c r="F72" s="90">
        <v>11013500010</v>
      </c>
      <c r="G72" s="92">
        <v>157000</v>
      </c>
      <c r="H72" s="92">
        <f t="shared" si="0"/>
        <v>151766.33</v>
      </c>
      <c r="I72" s="92">
        <v>5233.67</v>
      </c>
      <c r="J72" s="330"/>
      <c r="K72" s="26">
        <v>65</v>
      </c>
      <c r="L72" s="26" t="s">
        <v>339</v>
      </c>
      <c r="M72" s="26" t="s">
        <v>2546</v>
      </c>
      <c r="N72" s="330"/>
      <c r="O72" s="330"/>
      <c r="P72" s="330"/>
    </row>
    <row r="73" spans="1:16" s="324" customFormat="1" ht="12.75">
      <c r="A73" s="26">
        <v>66</v>
      </c>
      <c r="B73" s="26" t="s">
        <v>1524</v>
      </c>
      <c r="C73" s="89" t="s">
        <v>2266</v>
      </c>
      <c r="D73" s="461"/>
      <c r="E73" s="46" t="s">
        <v>2267</v>
      </c>
      <c r="F73" s="90">
        <v>11013500008</v>
      </c>
      <c r="G73" s="92">
        <v>859000</v>
      </c>
      <c r="H73" s="92">
        <f t="shared" si="0"/>
        <v>357941</v>
      </c>
      <c r="I73" s="92">
        <v>501059</v>
      </c>
      <c r="J73" s="330"/>
      <c r="K73" s="26">
        <v>66</v>
      </c>
      <c r="L73" s="26" t="s">
        <v>339</v>
      </c>
      <c r="M73" s="26" t="s">
        <v>2546</v>
      </c>
      <c r="N73" s="330"/>
      <c r="O73" s="330"/>
      <c r="P73" s="330"/>
    </row>
    <row r="74" spans="1:16" s="324" customFormat="1" ht="12.75">
      <c r="A74" s="26">
        <v>67</v>
      </c>
      <c r="B74" s="26" t="s">
        <v>1525</v>
      </c>
      <c r="C74" s="89" t="s">
        <v>2125</v>
      </c>
      <c r="D74" s="461"/>
      <c r="E74" s="46" t="s">
        <v>2267</v>
      </c>
      <c r="F74" s="91" t="s">
        <v>213</v>
      </c>
      <c r="G74" s="92">
        <v>24970.33</v>
      </c>
      <c r="H74" s="92">
        <f t="shared" si="0"/>
        <v>24970.33</v>
      </c>
      <c r="I74" s="92">
        <v>0</v>
      </c>
      <c r="J74" s="330"/>
      <c r="K74" s="26">
        <v>67</v>
      </c>
      <c r="L74" s="26" t="s">
        <v>339</v>
      </c>
      <c r="M74" s="26" t="s">
        <v>2546</v>
      </c>
      <c r="N74" s="330"/>
      <c r="O74" s="330"/>
      <c r="P74" s="330"/>
    </row>
    <row r="75" spans="1:16" s="324" customFormat="1" ht="12.75">
      <c r="A75" s="26">
        <v>68</v>
      </c>
      <c r="B75" s="26" t="s">
        <v>1526</v>
      </c>
      <c r="C75" s="89" t="s">
        <v>2126</v>
      </c>
      <c r="D75" s="461"/>
      <c r="E75" s="46" t="s">
        <v>2267</v>
      </c>
      <c r="F75" s="91" t="s">
        <v>214</v>
      </c>
      <c r="G75" s="92">
        <v>57747.06</v>
      </c>
      <c r="H75" s="92">
        <f t="shared" si="0"/>
        <v>18430.059999999998</v>
      </c>
      <c r="I75" s="92">
        <v>39317</v>
      </c>
      <c r="J75" s="330"/>
      <c r="K75" s="26">
        <v>68</v>
      </c>
      <c r="L75" s="26" t="s">
        <v>339</v>
      </c>
      <c r="M75" s="26" t="s">
        <v>2546</v>
      </c>
      <c r="N75" s="330"/>
      <c r="O75" s="330"/>
      <c r="P75" s="330"/>
    </row>
    <row r="76" spans="1:16" s="324" customFormat="1" ht="12.75">
      <c r="A76" s="26">
        <v>69</v>
      </c>
      <c r="B76" s="26" t="s">
        <v>1527</v>
      </c>
      <c r="C76" s="89" t="s">
        <v>268</v>
      </c>
      <c r="D76" s="461"/>
      <c r="E76" s="46" t="s">
        <v>2267</v>
      </c>
      <c r="F76" s="91" t="s">
        <v>215</v>
      </c>
      <c r="G76" s="92">
        <v>21853.62</v>
      </c>
      <c r="H76" s="92">
        <f t="shared" si="0"/>
        <v>20412.96</v>
      </c>
      <c r="I76" s="92">
        <v>1440.66</v>
      </c>
      <c r="J76" s="330"/>
      <c r="K76" s="26">
        <v>69</v>
      </c>
      <c r="L76" s="26" t="s">
        <v>339</v>
      </c>
      <c r="M76" s="26" t="s">
        <v>2546</v>
      </c>
      <c r="N76" s="330"/>
      <c r="O76" s="330"/>
      <c r="P76" s="330"/>
    </row>
    <row r="77" spans="1:16" s="324" customFormat="1" ht="12.75">
      <c r="A77" s="26">
        <v>70</v>
      </c>
      <c r="B77" s="26" t="s">
        <v>1528</v>
      </c>
      <c r="C77" s="89" t="s">
        <v>268</v>
      </c>
      <c r="D77" s="461"/>
      <c r="E77" s="46" t="s">
        <v>2267</v>
      </c>
      <c r="F77" s="91" t="s">
        <v>216</v>
      </c>
      <c r="G77" s="92">
        <v>21853.62</v>
      </c>
      <c r="H77" s="92">
        <f>SUM(G77-I77)</f>
        <v>15330</v>
      </c>
      <c r="I77" s="92">
        <v>6523.62</v>
      </c>
      <c r="J77" s="330"/>
      <c r="K77" s="26">
        <v>70</v>
      </c>
      <c r="L77" s="26" t="s">
        <v>339</v>
      </c>
      <c r="M77" s="26" t="s">
        <v>2546</v>
      </c>
      <c r="N77" s="330"/>
      <c r="O77" s="330"/>
      <c r="P77" s="330"/>
    </row>
    <row r="78" spans="1:16" s="324" customFormat="1" ht="12.75">
      <c r="A78" s="26">
        <v>71</v>
      </c>
      <c r="B78" s="26" t="s">
        <v>1529</v>
      </c>
      <c r="C78" s="89" t="s">
        <v>2127</v>
      </c>
      <c r="D78" s="461"/>
      <c r="E78" s="46" t="s">
        <v>2267</v>
      </c>
      <c r="F78" s="91" t="s">
        <v>217</v>
      </c>
      <c r="G78" s="92">
        <v>13780</v>
      </c>
      <c r="H78" s="92">
        <f t="shared" si="0"/>
        <v>13780</v>
      </c>
      <c r="I78" s="92">
        <v>0</v>
      </c>
      <c r="J78" s="330"/>
      <c r="K78" s="26">
        <v>71</v>
      </c>
      <c r="L78" s="26" t="s">
        <v>339</v>
      </c>
      <c r="M78" s="26" t="s">
        <v>2546</v>
      </c>
      <c r="N78" s="330"/>
      <c r="O78" s="330"/>
      <c r="P78" s="330"/>
    </row>
    <row r="79" spans="1:16" s="324" customFormat="1" ht="12.75">
      <c r="A79" s="26">
        <v>72</v>
      </c>
      <c r="B79" s="26" t="s">
        <v>1530</v>
      </c>
      <c r="C79" s="89" t="s">
        <v>2128</v>
      </c>
      <c r="D79" s="461"/>
      <c r="E79" s="46" t="s">
        <v>2267</v>
      </c>
      <c r="F79" s="91" t="s">
        <v>218</v>
      </c>
      <c r="G79" s="92">
        <v>24744</v>
      </c>
      <c r="H79" s="92">
        <f t="shared" si="0"/>
        <v>9893.97</v>
      </c>
      <c r="I79" s="92">
        <v>14850.03</v>
      </c>
      <c r="J79" s="330"/>
      <c r="K79" s="26">
        <v>72</v>
      </c>
      <c r="L79" s="26" t="s">
        <v>339</v>
      </c>
      <c r="M79" s="26" t="s">
        <v>2546</v>
      </c>
      <c r="N79" s="330"/>
      <c r="O79" s="330"/>
      <c r="P79" s="330"/>
    </row>
    <row r="80" spans="1:16" s="324" customFormat="1" ht="12.75">
      <c r="A80" s="26">
        <v>73</v>
      </c>
      <c r="B80" s="26" t="s">
        <v>1531</v>
      </c>
      <c r="C80" s="89" t="s">
        <v>268</v>
      </c>
      <c r="D80" s="461"/>
      <c r="E80" s="46" t="s">
        <v>2267</v>
      </c>
      <c r="F80" s="91" t="s">
        <v>219</v>
      </c>
      <c r="G80" s="92">
        <v>31521.37</v>
      </c>
      <c r="H80" s="92">
        <f t="shared" si="0"/>
        <v>20475</v>
      </c>
      <c r="I80" s="92">
        <v>11046.37</v>
      </c>
      <c r="J80" s="330"/>
      <c r="K80" s="26">
        <v>73</v>
      </c>
      <c r="L80" s="26" t="s">
        <v>339</v>
      </c>
      <c r="M80" s="26" t="s">
        <v>2546</v>
      </c>
      <c r="N80" s="330"/>
      <c r="O80" s="330"/>
      <c r="P80" s="330"/>
    </row>
    <row r="81" spans="1:16" s="324" customFormat="1" ht="12.75">
      <c r="A81" s="26">
        <v>74</v>
      </c>
      <c r="B81" s="26" t="s">
        <v>1532</v>
      </c>
      <c r="C81" s="89" t="s">
        <v>818</v>
      </c>
      <c r="D81" s="461"/>
      <c r="E81" s="46" t="s">
        <v>2267</v>
      </c>
      <c r="F81" s="91" t="s">
        <v>2598</v>
      </c>
      <c r="G81" s="92">
        <v>23652.52</v>
      </c>
      <c r="H81" s="92">
        <f t="shared" si="0"/>
        <v>14578</v>
      </c>
      <c r="I81" s="92">
        <v>9074.52</v>
      </c>
      <c r="J81" s="330"/>
      <c r="K81" s="26">
        <v>74</v>
      </c>
      <c r="L81" s="26" t="s">
        <v>339</v>
      </c>
      <c r="M81" s="26" t="s">
        <v>2546</v>
      </c>
      <c r="N81" s="330"/>
      <c r="O81" s="330"/>
      <c r="P81" s="330"/>
    </row>
    <row r="82" spans="1:16" s="324" customFormat="1" ht="12.75">
      <c r="A82" s="26">
        <v>75</v>
      </c>
      <c r="B82" s="26" t="s">
        <v>1533</v>
      </c>
      <c r="C82" s="89" t="s">
        <v>2676</v>
      </c>
      <c r="D82" s="461"/>
      <c r="E82" s="46" t="s">
        <v>2267</v>
      </c>
      <c r="F82" s="91" t="s">
        <v>2599</v>
      </c>
      <c r="G82" s="92">
        <v>18482.05</v>
      </c>
      <c r="H82" s="92">
        <f t="shared" si="0"/>
        <v>18482.05</v>
      </c>
      <c r="I82" s="92">
        <v>0</v>
      </c>
      <c r="J82" s="330"/>
      <c r="K82" s="26">
        <v>75</v>
      </c>
      <c r="L82" s="26" t="s">
        <v>339</v>
      </c>
      <c r="M82" s="26" t="s">
        <v>2546</v>
      </c>
      <c r="N82" s="330"/>
      <c r="O82" s="330"/>
      <c r="P82" s="330"/>
    </row>
    <row r="83" spans="1:16" s="324" customFormat="1" ht="12.75">
      <c r="A83" s="26">
        <v>76</v>
      </c>
      <c r="B83" s="26" t="s">
        <v>1534</v>
      </c>
      <c r="C83" s="89" t="s">
        <v>2409</v>
      </c>
      <c r="D83" s="461"/>
      <c r="E83" s="46" t="s">
        <v>2267</v>
      </c>
      <c r="F83" s="91" t="s">
        <v>2600</v>
      </c>
      <c r="G83" s="92">
        <v>16250</v>
      </c>
      <c r="H83" s="92">
        <f t="shared" si="0"/>
        <v>16250</v>
      </c>
      <c r="I83" s="92">
        <v>0</v>
      </c>
      <c r="J83" s="330"/>
      <c r="K83" s="26">
        <v>76</v>
      </c>
      <c r="L83" s="26" t="s">
        <v>339</v>
      </c>
      <c r="M83" s="26" t="s">
        <v>2546</v>
      </c>
      <c r="N83" s="330"/>
      <c r="O83" s="330"/>
      <c r="P83" s="330"/>
    </row>
    <row r="84" spans="1:16" s="324" customFormat="1" ht="12.75">
      <c r="A84" s="26">
        <v>77</v>
      </c>
      <c r="B84" s="46" t="s">
        <v>1535</v>
      </c>
      <c r="C84" s="89" t="s">
        <v>2013</v>
      </c>
      <c r="D84" s="461"/>
      <c r="E84" s="46" t="s">
        <v>2267</v>
      </c>
      <c r="F84" s="91" t="s">
        <v>2601</v>
      </c>
      <c r="G84" s="92">
        <v>23678.71</v>
      </c>
      <c r="H84" s="92">
        <f t="shared" si="0"/>
        <v>14220</v>
      </c>
      <c r="I84" s="92">
        <v>9458.71</v>
      </c>
      <c r="J84" s="330"/>
      <c r="K84" s="26">
        <v>77</v>
      </c>
      <c r="L84" s="26" t="s">
        <v>339</v>
      </c>
      <c r="M84" s="26" t="s">
        <v>2546</v>
      </c>
      <c r="N84" s="330"/>
      <c r="O84" s="330"/>
      <c r="P84" s="330"/>
    </row>
    <row r="85" spans="1:16" s="324" customFormat="1" ht="12.75">
      <c r="A85" s="26">
        <v>78</v>
      </c>
      <c r="B85" s="46" t="s">
        <v>1536</v>
      </c>
      <c r="C85" s="89" t="s">
        <v>268</v>
      </c>
      <c r="D85" s="461"/>
      <c r="E85" s="46" t="s">
        <v>2267</v>
      </c>
      <c r="F85" s="91" t="s">
        <v>2602</v>
      </c>
      <c r="G85" s="92">
        <v>29851.35</v>
      </c>
      <c r="H85" s="92">
        <f t="shared" si="0"/>
        <v>17928</v>
      </c>
      <c r="I85" s="92">
        <v>11923.35</v>
      </c>
      <c r="J85" s="330"/>
      <c r="K85" s="26">
        <v>78</v>
      </c>
      <c r="L85" s="26" t="s">
        <v>339</v>
      </c>
      <c r="M85" s="26" t="s">
        <v>2546</v>
      </c>
      <c r="N85" s="330"/>
      <c r="O85" s="330"/>
      <c r="P85" s="330"/>
    </row>
    <row r="86" spans="1:16" s="324" customFormat="1" ht="12.75">
      <c r="A86" s="26">
        <v>79</v>
      </c>
      <c r="B86" s="46" t="s">
        <v>1537</v>
      </c>
      <c r="C86" s="89" t="s">
        <v>268</v>
      </c>
      <c r="D86" s="461"/>
      <c r="E86" s="46" t="s">
        <v>2267</v>
      </c>
      <c r="F86" s="91" t="s">
        <v>2603</v>
      </c>
      <c r="G86" s="92">
        <v>27165.47</v>
      </c>
      <c r="H86" s="92">
        <f t="shared" si="0"/>
        <v>16308.000000000002</v>
      </c>
      <c r="I86" s="92">
        <v>10857.47</v>
      </c>
      <c r="J86" s="330"/>
      <c r="K86" s="26">
        <v>79</v>
      </c>
      <c r="L86" s="26" t="s">
        <v>339</v>
      </c>
      <c r="M86" s="26" t="s">
        <v>2546</v>
      </c>
      <c r="N86" s="330"/>
      <c r="O86" s="330"/>
      <c r="P86" s="330"/>
    </row>
    <row r="87" spans="1:16" s="324" customFormat="1" ht="12.75">
      <c r="A87" s="26">
        <v>80</v>
      </c>
      <c r="B87" s="26" t="s">
        <v>1538</v>
      </c>
      <c r="C87" s="89" t="s">
        <v>268</v>
      </c>
      <c r="D87" s="461"/>
      <c r="E87" s="46" t="s">
        <v>2267</v>
      </c>
      <c r="F87" s="91" t="s">
        <v>2604</v>
      </c>
      <c r="G87" s="92">
        <v>17693.11</v>
      </c>
      <c r="H87" s="92">
        <f t="shared" si="0"/>
        <v>17693.11</v>
      </c>
      <c r="I87" s="92">
        <v>0</v>
      </c>
      <c r="J87" s="330"/>
      <c r="K87" s="26">
        <v>80</v>
      </c>
      <c r="L87" s="26" t="s">
        <v>339</v>
      </c>
      <c r="M87" s="26" t="s">
        <v>2546</v>
      </c>
      <c r="N87" s="330"/>
      <c r="O87" s="330"/>
      <c r="P87" s="330"/>
    </row>
    <row r="88" spans="1:16" s="324" customFormat="1" ht="12.75">
      <c r="A88" s="26">
        <v>81</v>
      </c>
      <c r="B88" s="46" t="s">
        <v>1539</v>
      </c>
      <c r="C88" s="89" t="s">
        <v>2014</v>
      </c>
      <c r="D88" s="461"/>
      <c r="E88" s="46" t="s">
        <v>2267</v>
      </c>
      <c r="F88" s="91" t="s">
        <v>2605</v>
      </c>
      <c r="G88" s="92">
        <v>11206.67</v>
      </c>
      <c r="H88" s="92">
        <f t="shared" si="0"/>
        <v>11206.67</v>
      </c>
      <c r="I88" s="92">
        <v>0</v>
      </c>
      <c r="J88" s="330"/>
      <c r="K88" s="26">
        <v>81</v>
      </c>
      <c r="L88" s="26" t="s">
        <v>339</v>
      </c>
      <c r="M88" s="26" t="s">
        <v>2546</v>
      </c>
      <c r="N88" s="330"/>
      <c r="O88" s="330"/>
      <c r="P88" s="330"/>
    </row>
    <row r="89" spans="1:16" s="324" customFormat="1" ht="12.75">
      <c r="A89" s="26">
        <v>82</v>
      </c>
      <c r="B89" s="26" t="s">
        <v>1540</v>
      </c>
      <c r="C89" s="89" t="s">
        <v>2015</v>
      </c>
      <c r="D89" s="461"/>
      <c r="E89" s="46" t="s">
        <v>2267</v>
      </c>
      <c r="F89" s="91" t="s">
        <v>2606</v>
      </c>
      <c r="G89" s="92">
        <v>13957</v>
      </c>
      <c r="H89" s="92">
        <f t="shared" si="0"/>
        <v>13957</v>
      </c>
      <c r="I89" s="92">
        <v>0</v>
      </c>
      <c r="J89" s="330"/>
      <c r="K89" s="26">
        <v>82</v>
      </c>
      <c r="L89" s="26" t="s">
        <v>339</v>
      </c>
      <c r="M89" s="26" t="s">
        <v>2546</v>
      </c>
      <c r="N89" s="330"/>
      <c r="O89" s="330"/>
      <c r="P89" s="330"/>
    </row>
    <row r="90" spans="1:16" s="324" customFormat="1" ht="12.75">
      <c r="A90" s="26">
        <v>83</v>
      </c>
      <c r="B90" s="27" t="s">
        <v>1541</v>
      </c>
      <c r="C90" s="89" t="s">
        <v>2016</v>
      </c>
      <c r="D90" s="461"/>
      <c r="E90" s="46" t="s">
        <v>2267</v>
      </c>
      <c r="F90" s="91" t="s">
        <v>2607</v>
      </c>
      <c r="G90" s="92">
        <v>12313.25</v>
      </c>
      <c r="H90" s="92">
        <f t="shared" si="0"/>
        <v>12313.25</v>
      </c>
      <c r="I90" s="92">
        <v>0</v>
      </c>
      <c r="J90" s="330"/>
      <c r="K90" s="26">
        <v>83</v>
      </c>
      <c r="L90" s="26" t="s">
        <v>339</v>
      </c>
      <c r="M90" s="26" t="s">
        <v>2546</v>
      </c>
      <c r="N90" s="330"/>
      <c r="O90" s="330"/>
      <c r="P90" s="330"/>
    </row>
    <row r="91" spans="1:16" s="324" customFormat="1" ht="12.75">
      <c r="A91" s="26">
        <v>84</v>
      </c>
      <c r="B91" s="46" t="s">
        <v>1542</v>
      </c>
      <c r="C91" s="89" t="s">
        <v>2017</v>
      </c>
      <c r="D91" s="461"/>
      <c r="E91" s="46" t="s">
        <v>2267</v>
      </c>
      <c r="F91" s="91" t="s">
        <v>2608</v>
      </c>
      <c r="G91" s="92">
        <v>12851</v>
      </c>
      <c r="H91" s="92">
        <f t="shared" si="0"/>
        <v>12851</v>
      </c>
      <c r="I91" s="92">
        <v>0</v>
      </c>
      <c r="J91" s="330"/>
      <c r="K91" s="26">
        <v>84</v>
      </c>
      <c r="L91" s="26" t="s">
        <v>339</v>
      </c>
      <c r="M91" s="26" t="s">
        <v>2546</v>
      </c>
      <c r="N91" s="330"/>
      <c r="O91" s="330"/>
      <c r="P91" s="330"/>
    </row>
    <row r="92" spans="1:16" s="324" customFormat="1" ht="12.75">
      <c r="A92" s="26">
        <v>85</v>
      </c>
      <c r="B92" s="46" t="s">
        <v>1543</v>
      </c>
      <c r="C92" s="89" t="s">
        <v>1451</v>
      </c>
      <c r="D92" s="461"/>
      <c r="E92" s="46" t="s">
        <v>2267</v>
      </c>
      <c r="F92" s="91" t="s">
        <v>1860</v>
      </c>
      <c r="G92" s="92">
        <v>11990</v>
      </c>
      <c r="H92" s="92">
        <f t="shared" si="0"/>
        <v>11990</v>
      </c>
      <c r="I92" s="92">
        <v>0</v>
      </c>
      <c r="J92" s="330"/>
      <c r="K92" s="26">
        <v>85</v>
      </c>
      <c r="L92" s="26" t="s">
        <v>339</v>
      </c>
      <c r="M92" s="26" t="s">
        <v>2546</v>
      </c>
      <c r="N92" s="330"/>
      <c r="O92" s="330"/>
      <c r="P92" s="330"/>
    </row>
    <row r="93" spans="1:16" s="324" customFormat="1" ht="12.75">
      <c r="A93" s="26">
        <v>86</v>
      </c>
      <c r="B93" s="47" t="s">
        <v>1544</v>
      </c>
      <c r="C93" s="89" t="s">
        <v>268</v>
      </c>
      <c r="D93" s="36"/>
      <c r="E93" s="46" t="s">
        <v>2267</v>
      </c>
      <c r="F93" s="91" t="s">
        <v>1862</v>
      </c>
      <c r="G93" s="92">
        <v>18818</v>
      </c>
      <c r="H93" s="92">
        <f t="shared" si="0"/>
        <v>18818</v>
      </c>
      <c r="I93" s="92">
        <v>0</v>
      </c>
      <c r="J93" s="330"/>
      <c r="K93" s="26">
        <v>86</v>
      </c>
      <c r="L93" s="26" t="s">
        <v>339</v>
      </c>
      <c r="M93" s="26" t="s">
        <v>2546</v>
      </c>
      <c r="N93" s="330"/>
      <c r="O93" s="330"/>
      <c r="P93" s="330"/>
    </row>
    <row r="94" spans="1:16" s="324" customFormat="1" ht="12.75">
      <c r="A94" s="26">
        <v>87</v>
      </c>
      <c r="B94" s="46" t="s">
        <v>1545</v>
      </c>
      <c r="C94" s="89" t="s">
        <v>1452</v>
      </c>
      <c r="D94" s="461"/>
      <c r="E94" s="46" t="s">
        <v>2267</v>
      </c>
      <c r="F94" s="91" t="s">
        <v>1863</v>
      </c>
      <c r="G94" s="92">
        <v>11129</v>
      </c>
      <c r="H94" s="92">
        <f t="shared" si="0"/>
        <v>11129</v>
      </c>
      <c r="I94" s="92">
        <v>0</v>
      </c>
      <c r="J94" s="330"/>
      <c r="K94" s="26">
        <v>87</v>
      </c>
      <c r="L94" s="26" t="s">
        <v>339</v>
      </c>
      <c r="M94" s="26" t="s">
        <v>2546</v>
      </c>
      <c r="N94" s="330"/>
      <c r="O94" s="330"/>
      <c r="P94" s="330"/>
    </row>
    <row r="95" spans="1:16" s="324" customFormat="1" ht="12.75">
      <c r="A95" s="26">
        <v>88</v>
      </c>
      <c r="B95" s="46" t="s">
        <v>1546</v>
      </c>
      <c r="C95" s="89" t="s">
        <v>1453</v>
      </c>
      <c r="D95" s="461"/>
      <c r="E95" s="46" t="s">
        <v>2267</v>
      </c>
      <c r="F95" s="91" t="s">
        <v>2294</v>
      </c>
      <c r="G95" s="92">
        <v>15165</v>
      </c>
      <c r="H95" s="92">
        <f t="shared" si="0"/>
        <v>15165</v>
      </c>
      <c r="I95" s="92">
        <v>0</v>
      </c>
      <c r="J95" s="330"/>
      <c r="K95" s="26">
        <v>88</v>
      </c>
      <c r="L95" s="26" t="s">
        <v>339</v>
      </c>
      <c r="M95" s="26" t="s">
        <v>2546</v>
      </c>
      <c r="N95" s="330"/>
      <c r="O95" s="330"/>
      <c r="P95" s="330"/>
    </row>
    <row r="96" spans="1:16" s="324" customFormat="1" ht="12.75">
      <c r="A96" s="26">
        <v>89</v>
      </c>
      <c r="B96" s="46" t="s">
        <v>1547</v>
      </c>
      <c r="C96" s="89" t="s">
        <v>268</v>
      </c>
      <c r="D96" s="461"/>
      <c r="E96" s="46" t="s">
        <v>2267</v>
      </c>
      <c r="F96" s="91" t="s">
        <v>2295</v>
      </c>
      <c r="G96" s="92">
        <v>18170</v>
      </c>
      <c r="H96" s="92">
        <f t="shared" si="0"/>
        <v>18170</v>
      </c>
      <c r="I96" s="92">
        <v>0</v>
      </c>
      <c r="J96" s="330"/>
      <c r="K96" s="26">
        <v>89</v>
      </c>
      <c r="L96" s="26" t="s">
        <v>339</v>
      </c>
      <c r="M96" s="26" t="s">
        <v>2546</v>
      </c>
      <c r="N96" s="330"/>
      <c r="O96" s="330"/>
      <c r="P96" s="330"/>
    </row>
    <row r="97" spans="1:16" s="324" customFormat="1" ht="12.75">
      <c r="A97" s="26">
        <v>90</v>
      </c>
      <c r="B97" s="46" t="s">
        <v>2581</v>
      </c>
      <c r="C97" s="89" t="s">
        <v>268</v>
      </c>
      <c r="D97" s="461"/>
      <c r="E97" s="46" t="s">
        <v>2267</v>
      </c>
      <c r="F97" s="91" t="s">
        <v>2296</v>
      </c>
      <c r="G97" s="92">
        <v>16513</v>
      </c>
      <c r="H97" s="92">
        <f t="shared" si="0"/>
        <v>16513</v>
      </c>
      <c r="I97" s="92">
        <v>0</v>
      </c>
      <c r="J97" s="330"/>
      <c r="K97" s="26">
        <v>90</v>
      </c>
      <c r="L97" s="26" t="s">
        <v>339</v>
      </c>
      <c r="M97" s="26" t="s">
        <v>2546</v>
      </c>
      <c r="N97" s="330"/>
      <c r="O97" s="330"/>
      <c r="P97" s="330"/>
    </row>
    <row r="98" spans="1:16" s="324" customFormat="1" ht="12.75">
      <c r="A98" s="26">
        <v>91</v>
      </c>
      <c r="B98" s="26" t="s">
        <v>2582</v>
      </c>
      <c r="C98" s="89" t="s">
        <v>268</v>
      </c>
      <c r="D98" s="461"/>
      <c r="E98" s="46" t="s">
        <v>2267</v>
      </c>
      <c r="F98" s="91" t="s">
        <v>2297</v>
      </c>
      <c r="G98" s="92">
        <v>20724</v>
      </c>
      <c r="H98" s="92">
        <f t="shared" si="0"/>
        <v>20724</v>
      </c>
      <c r="I98" s="92">
        <v>0</v>
      </c>
      <c r="J98" s="330"/>
      <c r="K98" s="26">
        <v>91</v>
      </c>
      <c r="L98" s="26" t="s">
        <v>339</v>
      </c>
      <c r="M98" s="26" t="s">
        <v>2546</v>
      </c>
      <c r="N98" s="330"/>
      <c r="O98" s="330"/>
      <c r="P98" s="330"/>
    </row>
    <row r="99" spans="1:16" s="324" customFormat="1" ht="12.75">
      <c r="A99" s="26">
        <v>92</v>
      </c>
      <c r="B99" s="26" t="s">
        <v>2583</v>
      </c>
      <c r="C99" s="89" t="s">
        <v>268</v>
      </c>
      <c r="D99" s="461"/>
      <c r="E99" s="46" t="s">
        <v>2267</v>
      </c>
      <c r="F99" s="91" t="s">
        <v>2298</v>
      </c>
      <c r="G99" s="92">
        <v>25903</v>
      </c>
      <c r="H99" s="92">
        <f t="shared" si="0"/>
        <v>25903</v>
      </c>
      <c r="I99" s="92">
        <v>0</v>
      </c>
      <c r="J99" s="330"/>
      <c r="K99" s="26">
        <v>92</v>
      </c>
      <c r="L99" s="26" t="s">
        <v>339</v>
      </c>
      <c r="M99" s="26" t="s">
        <v>2546</v>
      </c>
      <c r="N99" s="330"/>
      <c r="O99" s="330"/>
      <c r="P99" s="330"/>
    </row>
    <row r="100" spans="1:16" s="324" customFormat="1" ht="12.75">
      <c r="A100" s="26">
        <v>93</v>
      </c>
      <c r="B100" s="26" t="s">
        <v>2584</v>
      </c>
      <c r="C100" s="89" t="s">
        <v>268</v>
      </c>
      <c r="D100" s="461"/>
      <c r="E100" s="46" t="s">
        <v>2267</v>
      </c>
      <c r="F100" s="91" t="s">
        <v>2299</v>
      </c>
      <c r="G100" s="92">
        <v>55086</v>
      </c>
      <c r="H100" s="92">
        <f t="shared" si="0"/>
        <v>36720</v>
      </c>
      <c r="I100" s="92">
        <v>18366</v>
      </c>
      <c r="J100" s="330"/>
      <c r="K100" s="26">
        <v>93</v>
      </c>
      <c r="L100" s="26" t="s">
        <v>339</v>
      </c>
      <c r="M100" s="26" t="s">
        <v>2546</v>
      </c>
      <c r="N100" s="330"/>
      <c r="O100" s="330"/>
      <c r="P100" s="330"/>
    </row>
    <row r="101" spans="1:16" s="324" customFormat="1" ht="12.75">
      <c r="A101" s="26">
        <v>94</v>
      </c>
      <c r="B101" s="56" t="s">
        <v>2585</v>
      </c>
      <c r="C101" s="89" t="s">
        <v>1454</v>
      </c>
      <c r="D101" s="461"/>
      <c r="E101" s="46" t="s">
        <v>2267</v>
      </c>
      <c r="F101" s="91" t="s">
        <v>2300</v>
      </c>
      <c r="G101" s="92">
        <v>25100</v>
      </c>
      <c r="H101" s="92">
        <f t="shared" si="0"/>
        <v>25100</v>
      </c>
      <c r="I101" s="92">
        <v>0</v>
      </c>
      <c r="J101" s="330"/>
      <c r="K101" s="26">
        <v>94</v>
      </c>
      <c r="L101" s="26" t="s">
        <v>339</v>
      </c>
      <c r="M101" s="26" t="s">
        <v>2546</v>
      </c>
      <c r="N101" s="330"/>
      <c r="O101" s="330"/>
      <c r="P101" s="330"/>
    </row>
    <row r="102" spans="1:16" s="324" customFormat="1" ht="12.75">
      <c r="A102" s="26">
        <v>95</v>
      </c>
      <c r="B102" s="56" t="s">
        <v>2586</v>
      </c>
      <c r="C102" s="89" t="s">
        <v>268</v>
      </c>
      <c r="D102" s="461"/>
      <c r="E102" s="46" t="s">
        <v>2267</v>
      </c>
      <c r="F102" s="91" t="s">
        <v>2301</v>
      </c>
      <c r="G102" s="92">
        <v>30000</v>
      </c>
      <c r="H102" s="92">
        <f aca="true" t="shared" si="1" ref="H102:H133">SUM(G102-I102)</f>
        <v>30000</v>
      </c>
      <c r="I102" s="92">
        <v>0</v>
      </c>
      <c r="J102" s="330"/>
      <c r="K102" s="26">
        <v>95</v>
      </c>
      <c r="L102" s="26" t="s">
        <v>339</v>
      </c>
      <c r="M102" s="26" t="s">
        <v>2546</v>
      </c>
      <c r="N102" s="330"/>
      <c r="O102" s="330"/>
      <c r="P102" s="330"/>
    </row>
    <row r="103" spans="1:16" s="324" customFormat="1" ht="12.75">
      <c r="A103" s="26">
        <v>96</v>
      </c>
      <c r="B103" s="46" t="s">
        <v>2587</v>
      </c>
      <c r="C103" s="89" t="s">
        <v>1455</v>
      </c>
      <c r="D103" s="461"/>
      <c r="E103" s="46" t="s">
        <v>2267</v>
      </c>
      <c r="F103" s="91" t="s">
        <v>2302</v>
      </c>
      <c r="G103" s="92">
        <v>23000</v>
      </c>
      <c r="H103" s="92">
        <f t="shared" si="1"/>
        <v>11519</v>
      </c>
      <c r="I103" s="92">
        <v>11481</v>
      </c>
      <c r="J103" s="330"/>
      <c r="K103" s="26">
        <v>96</v>
      </c>
      <c r="L103" s="26" t="s">
        <v>339</v>
      </c>
      <c r="M103" s="26" t="s">
        <v>2546</v>
      </c>
      <c r="N103" s="330"/>
      <c r="O103" s="330"/>
      <c r="P103" s="330"/>
    </row>
    <row r="104" spans="1:16" s="324" customFormat="1" ht="12.75">
      <c r="A104" s="26">
        <v>97</v>
      </c>
      <c r="B104" s="46" t="s">
        <v>2588</v>
      </c>
      <c r="C104" s="89" t="s">
        <v>1456</v>
      </c>
      <c r="D104" s="461"/>
      <c r="E104" s="46" t="s">
        <v>2267</v>
      </c>
      <c r="F104" s="91" t="s">
        <v>2303</v>
      </c>
      <c r="G104" s="92">
        <v>27767.58</v>
      </c>
      <c r="H104" s="92">
        <f t="shared" si="1"/>
        <v>27767.58</v>
      </c>
      <c r="I104" s="92">
        <v>0</v>
      </c>
      <c r="J104" s="330"/>
      <c r="K104" s="26">
        <v>97</v>
      </c>
      <c r="L104" s="26" t="s">
        <v>339</v>
      </c>
      <c r="M104" s="26" t="s">
        <v>2546</v>
      </c>
      <c r="N104" s="330"/>
      <c r="O104" s="330"/>
      <c r="P104" s="330"/>
    </row>
    <row r="105" spans="1:16" s="324" customFormat="1" ht="12.75">
      <c r="A105" s="26">
        <v>98</v>
      </c>
      <c r="B105" s="46" t="s">
        <v>2589</v>
      </c>
      <c r="C105" s="89" t="s">
        <v>1456</v>
      </c>
      <c r="D105" s="461"/>
      <c r="E105" s="46" t="s">
        <v>2267</v>
      </c>
      <c r="F105" s="91" t="s">
        <v>2304</v>
      </c>
      <c r="G105" s="92">
        <v>23473.19</v>
      </c>
      <c r="H105" s="92">
        <f t="shared" si="1"/>
        <v>23473.19</v>
      </c>
      <c r="I105" s="92">
        <v>0</v>
      </c>
      <c r="J105" s="330"/>
      <c r="K105" s="26">
        <v>98</v>
      </c>
      <c r="L105" s="26" t="s">
        <v>339</v>
      </c>
      <c r="M105" s="26" t="s">
        <v>2546</v>
      </c>
      <c r="N105" s="330"/>
      <c r="O105" s="330"/>
      <c r="P105" s="330"/>
    </row>
    <row r="106" spans="1:16" s="324" customFormat="1" ht="12.75">
      <c r="A106" s="26">
        <v>99</v>
      </c>
      <c r="B106" s="46" t="s">
        <v>2590</v>
      </c>
      <c r="C106" s="89" t="s">
        <v>268</v>
      </c>
      <c r="D106" s="461"/>
      <c r="E106" s="46" t="s">
        <v>2267</v>
      </c>
      <c r="F106" s="91" t="s">
        <v>2305</v>
      </c>
      <c r="G106" s="92">
        <v>24425.98</v>
      </c>
      <c r="H106" s="92">
        <f t="shared" si="1"/>
        <v>24425.98</v>
      </c>
      <c r="I106" s="92">
        <v>0</v>
      </c>
      <c r="J106" s="330"/>
      <c r="K106" s="26">
        <v>99</v>
      </c>
      <c r="L106" s="26" t="s">
        <v>339</v>
      </c>
      <c r="M106" s="26" t="s">
        <v>2546</v>
      </c>
      <c r="N106" s="330"/>
      <c r="O106" s="330"/>
      <c r="P106" s="330"/>
    </row>
    <row r="107" spans="1:16" s="324" customFormat="1" ht="12.75">
      <c r="A107" s="26">
        <v>100</v>
      </c>
      <c r="B107" s="47" t="s">
        <v>2591</v>
      </c>
      <c r="C107" s="89" t="s">
        <v>268</v>
      </c>
      <c r="D107" s="461"/>
      <c r="E107" s="46" t="s">
        <v>2267</v>
      </c>
      <c r="F107" s="91" t="s">
        <v>1961</v>
      </c>
      <c r="G107" s="92">
        <v>24642</v>
      </c>
      <c r="H107" s="92">
        <f t="shared" si="1"/>
        <v>24642</v>
      </c>
      <c r="I107" s="92">
        <v>0</v>
      </c>
      <c r="J107" s="330"/>
      <c r="K107" s="26">
        <v>100</v>
      </c>
      <c r="L107" s="26" t="s">
        <v>339</v>
      </c>
      <c r="M107" s="26" t="s">
        <v>2546</v>
      </c>
      <c r="N107" s="330"/>
      <c r="O107" s="330"/>
      <c r="P107" s="330"/>
    </row>
    <row r="108" spans="1:16" s="324" customFormat="1" ht="12.75">
      <c r="A108" s="26">
        <v>101</v>
      </c>
      <c r="B108" s="46" t="s">
        <v>2592</v>
      </c>
      <c r="C108" s="89" t="s">
        <v>268</v>
      </c>
      <c r="D108" s="461"/>
      <c r="E108" s="46" t="s">
        <v>2267</v>
      </c>
      <c r="F108" s="91" t="s">
        <v>686</v>
      </c>
      <c r="G108" s="92">
        <v>25263</v>
      </c>
      <c r="H108" s="92">
        <f t="shared" si="1"/>
        <v>25263</v>
      </c>
      <c r="I108" s="92">
        <v>0</v>
      </c>
      <c r="J108" s="330"/>
      <c r="K108" s="26">
        <v>101</v>
      </c>
      <c r="L108" s="26" t="s">
        <v>339</v>
      </c>
      <c r="M108" s="26" t="s">
        <v>2546</v>
      </c>
      <c r="N108" s="330"/>
      <c r="O108" s="330"/>
      <c r="P108" s="330"/>
    </row>
    <row r="109" spans="1:16" s="324" customFormat="1" ht="12.75">
      <c r="A109" s="26">
        <v>102</v>
      </c>
      <c r="B109" s="46" t="s">
        <v>2593</v>
      </c>
      <c r="C109" s="89" t="s">
        <v>1457</v>
      </c>
      <c r="D109" s="461"/>
      <c r="E109" s="46" t="s">
        <v>2267</v>
      </c>
      <c r="F109" s="91" t="s">
        <v>2306</v>
      </c>
      <c r="G109" s="92">
        <v>28224</v>
      </c>
      <c r="H109" s="92">
        <f t="shared" si="1"/>
        <v>22919</v>
      </c>
      <c r="I109" s="92">
        <v>5305</v>
      </c>
      <c r="J109" s="330"/>
      <c r="K109" s="26">
        <v>102</v>
      </c>
      <c r="L109" s="26" t="s">
        <v>339</v>
      </c>
      <c r="M109" s="26" t="s">
        <v>2546</v>
      </c>
      <c r="N109" s="330"/>
      <c r="O109" s="330"/>
      <c r="P109" s="330"/>
    </row>
    <row r="110" spans="1:16" s="324" customFormat="1" ht="12.75">
      <c r="A110" s="26">
        <v>103</v>
      </c>
      <c r="B110" s="46" t="s">
        <v>2594</v>
      </c>
      <c r="C110" s="89" t="s">
        <v>1458</v>
      </c>
      <c r="D110" s="461"/>
      <c r="E110" s="46" t="s">
        <v>2267</v>
      </c>
      <c r="F110" s="91" t="s">
        <v>2307</v>
      </c>
      <c r="G110" s="92">
        <v>20790</v>
      </c>
      <c r="H110" s="92">
        <f t="shared" si="1"/>
        <v>16861</v>
      </c>
      <c r="I110" s="92">
        <v>3929</v>
      </c>
      <c r="J110" s="330"/>
      <c r="K110" s="26">
        <v>103</v>
      </c>
      <c r="L110" s="26" t="s">
        <v>339</v>
      </c>
      <c r="M110" s="26" t="s">
        <v>2546</v>
      </c>
      <c r="N110" s="330"/>
      <c r="O110" s="330"/>
      <c r="P110" s="330"/>
    </row>
    <row r="111" spans="1:16" s="324" customFormat="1" ht="12.75">
      <c r="A111" s="26">
        <v>104</v>
      </c>
      <c r="B111" s="46" t="s">
        <v>2595</v>
      </c>
      <c r="C111" s="89" t="s">
        <v>1459</v>
      </c>
      <c r="D111" s="461"/>
      <c r="E111" s="46" t="s">
        <v>2267</v>
      </c>
      <c r="F111" s="91" t="s">
        <v>2308</v>
      </c>
      <c r="G111" s="92">
        <v>20982</v>
      </c>
      <c r="H111" s="92">
        <f t="shared" si="1"/>
        <v>17013</v>
      </c>
      <c r="I111" s="92">
        <v>3969</v>
      </c>
      <c r="J111" s="330"/>
      <c r="K111" s="26">
        <v>104</v>
      </c>
      <c r="L111" s="26" t="s">
        <v>339</v>
      </c>
      <c r="M111" s="26" t="s">
        <v>2546</v>
      </c>
      <c r="N111" s="330"/>
      <c r="O111" s="330"/>
      <c r="P111" s="330"/>
    </row>
    <row r="112" spans="1:16" s="324" customFormat="1" ht="12.75">
      <c r="A112" s="26">
        <v>105</v>
      </c>
      <c r="B112" s="46" t="s">
        <v>2596</v>
      </c>
      <c r="C112" s="89" t="s">
        <v>1460</v>
      </c>
      <c r="D112" s="461"/>
      <c r="E112" s="46" t="s">
        <v>2267</v>
      </c>
      <c r="F112" s="91" t="s">
        <v>2309</v>
      </c>
      <c r="G112" s="92">
        <v>25439</v>
      </c>
      <c r="H112" s="92">
        <f t="shared" si="1"/>
        <v>18445</v>
      </c>
      <c r="I112" s="92">
        <v>6994</v>
      </c>
      <c r="J112" s="330"/>
      <c r="K112" s="26">
        <v>105</v>
      </c>
      <c r="L112" s="26" t="s">
        <v>339</v>
      </c>
      <c r="M112" s="26" t="s">
        <v>2546</v>
      </c>
      <c r="N112" s="330"/>
      <c r="O112" s="330"/>
      <c r="P112" s="330"/>
    </row>
    <row r="113" spans="1:16" s="324" customFormat="1" ht="12.75">
      <c r="A113" s="26">
        <v>106</v>
      </c>
      <c r="B113" s="46" t="s">
        <v>2597</v>
      </c>
      <c r="C113" s="89" t="s">
        <v>2636</v>
      </c>
      <c r="D113" s="461"/>
      <c r="E113" s="46" t="s">
        <v>2267</v>
      </c>
      <c r="F113" s="91" t="s">
        <v>2310</v>
      </c>
      <c r="G113" s="92">
        <v>58198</v>
      </c>
      <c r="H113" s="92">
        <f t="shared" si="1"/>
        <v>58198</v>
      </c>
      <c r="I113" s="92">
        <v>0</v>
      </c>
      <c r="J113" s="330"/>
      <c r="K113" s="26">
        <v>106</v>
      </c>
      <c r="L113" s="26" t="s">
        <v>339</v>
      </c>
      <c r="M113" s="26" t="s">
        <v>2546</v>
      </c>
      <c r="N113" s="330"/>
      <c r="O113" s="330"/>
      <c r="P113" s="330"/>
    </row>
    <row r="114" spans="1:16" s="324" customFormat="1" ht="12.75">
      <c r="A114" s="26">
        <v>107</v>
      </c>
      <c r="B114" s="46" t="s">
        <v>1128</v>
      </c>
      <c r="C114" s="89" t="s">
        <v>268</v>
      </c>
      <c r="D114" s="461"/>
      <c r="E114" s="46" t="s">
        <v>2267</v>
      </c>
      <c r="F114" s="91" t="s">
        <v>2311</v>
      </c>
      <c r="G114" s="92">
        <v>31978</v>
      </c>
      <c r="H114" s="92">
        <f t="shared" si="1"/>
        <v>31978</v>
      </c>
      <c r="I114" s="92">
        <v>0</v>
      </c>
      <c r="J114" s="330"/>
      <c r="K114" s="26">
        <v>107</v>
      </c>
      <c r="L114" s="26" t="s">
        <v>339</v>
      </c>
      <c r="M114" s="26" t="s">
        <v>2546</v>
      </c>
      <c r="N114" s="330"/>
      <c r="O114" s="330"/>
      <c r="P114" s="330"/>
    </row>
    <row r="115" spans="1:16" s="324" customFormat="1" ht="12.75">
      <c r="A115" s="26">
        <v>108</v>
      </c>
      <c r="B115" s="46" t="s">
        <v>1129</v>
      </c>
      <c r="C115" s="89" t="s">
        <v>268</v>
      </c>
      <c r="D115" s="461"/>
      <c r="E115" s="46" t="s">
        <v>2267</v>
      </c>
      <c r="F115" s="91" t="s">
        <v>2312</v>
      </c>
      <c r="G115" s="92">
        <v>21494.32</v>
      </c>
      <c r="H115" s="92">
        <f t="shared" si="1"/>
        <v>17900.32</v>
      </c>
      <c r="I115" s="92">
        <v>3594</v>
      </c>
      <c r="J115" s="330"/>
      <c r="K115" s="26">
        <v>108</v>
      </c>
      <c r="L115" s="26" t="s">
        <v>339</v>
      </c>
      <c r="M115" s="26" t="s">
        <v>2546</v>
      </c>
      <c r="N115" s="330"/>
      <c r="O115" s="330"/>
      <c r="P115" s="330"/>
    </row>
    <row r="116" spans="1:16" s="324" customFormat="1" ht="12.75">
      <c r="A116" s="26">
        <v>109</v>
      </c>
      <c r="B116" s="46" t="s">
        <v>1130</v>
      </c>
      <c r="C116" s="89" t="s">
        <v>1461</v>
      </c>
      <c r="D116" s="461"/>
      <c r="E116" s="46" t="s">
        <v>2267</v>
      </c>
      <c r="F116" s="91" t="s">
        <v>2313</v>
      </c>
      <c r="G116" s="92">
        <v>20586</v>
      </c>
      <c r="H116" s="92">
        <f t="shared" si="1"/>
        <v>17151</v>
      </c>
      <c r="I116" s="92">
        <v>3435</v>
      </c>
      <c r="J116" s="330"/>
      <c r="K116" s="26">
        <v>109</v>
      </c>
      <c r="L116" s="26" t="s">
        <v>339</v>
      </c>
      <c r="M116" s="26" t="s">
        <v>2546</v>
      </c>
      <c r="N116" s="330"/>
      <c r="O116" s="330"/>
      <c r="P116" s="330"/>
    </row>
    <row r="117" spans="1:16" s="324" customFormat="1" ht="12.75">
      <c r="A117" s="26">
        <v>110</v>
      </c>
      <c r="B117" s="46" t="s">
        <v>1131</v>
      </c>
      <c r="C117" s="89" t="s">
        <v>268</v>
      </c>
      <c r="D117" s="461"/>
      <c r="E117" s="46" t="s">
        <v>2267</v>
      </c>
      <c r="F117" s="91" t="s">
        <v>2314</v>
      </c>
      <c r="G117" s="92">
        <v>20898</v>
      </c>
      <c r="H117" s="92">
        <f t="shared" si="1"/>
        <v>16704</v>
      </c>
      <c r="I117" s="92">
        <v>4194</v>
      </c>
      <c r="J117" s="330"/>
      <c r="K117" s="26">
        <v>110</v>
      </c>
      <c r="L117" s="26" t="s">
        <v>339</v>
      </c>
      <c r="M117" s="26" t="s">
        <v>2546</v>
      </c>
      <c r="N117" s="330"/>
      <c r="O117" s="330"/>
      <c r="P117" s="330"/>
    </row>
    <row r="118" spans="1:16" s="324" customFormat="1" ht="12.75">
      <c r="A118" s="26">
        <v>111</v>
      </c>
      <c r="B118" s="46" t="s">
        <v>1132</v>
      </c>
      <c r="C118" s="89" t="s">
        <v>268</v>
      </c>
      <c r="D118" s="461"/>
      <c r="E118" s="46" t="s">
        <v>2267</v>
      </c>
      <c r="F118" s="91" t="s">
        <v>2315</v>
      </c>
      <c r="G118" s="92">
        <v>21788.58</v>
      </c>
      <c r="H118" s="92">
        <f t="shared" si="1"/>
        <v>16639.120000000003</v>
      </c>
      <c r="I118" s="92">
        <v>5149.46</v>
      </c>
      <c r="J118" s="330"/>
      <c r="K118" s="26">
        <v>111</v>
      </c>
      <c r="L118" s="26" t="s">
        <v>339</v>
      </c>
      <c r="M118" s="26" t="s">
        <v>2546</v>
      </c>
      <c r="N118" s="330"/>
      <c r="O118" s="330"/>
      <c r="P118" s="330"/>
    </row>
    <row r="119" spans="1:16" s="324" customFormat="1" ht="12.75">
      <c r="A119" s="26">
        <v>112</v>
      </c>
      <c r="B119" s="46" t="s">
        <v>1133</v>
      </c>
      <c r="C119" s="89" t="s">
        <v>268</v>
      </c>
      <c r="D119" s="461"/>
      <c r="E119" s="46" t="s">
        <v>2267</v>
      </c>
      <c r="F119" s="91" t="s">
        <v>1861</v>
      </c>
      <c r="G119" s="92">
        <v>33302.06</v>
      </c>
      <c r="H119" s="92">
        <f t="shared" si="1"/>
        <v>23220</v>
      </c>
      <c r="I119" s="92">
        <v>10082.06</v>
      </c>
      <c r="J119" s="330"/>
      <c r="K119" s="26">
        <v>112</v>
      </c>
      <c r="L119" s="26" t="s">
        <v>339</v>
      </c>
      <c r="M119" s="26" t="s">
        <v>2546</v>
      </c>
      <c r="N119" s="330"/>
      <c r="O119" s="330"/>
      <c r="P119" s="330"/>
    </row>
    <row r="120" spans="1:16" s="324" customFormat="1" ht="12.75">
      <c r="A120" s="26">
        <v>113</v>
      </c>
      <c r="B120" s="46" t="s">
        <v>1134</v>
      </c>
      <c r="C120" s="89" t="s">
        <v>2125</v>
      </c>
      <c r="D120" s="461"/>
      <c r="E120" s="46" t="s">
        <v>2267</v>
      </c>
      <c r="F120" s="91" t="s">
        <v>2316</v>
      </c>
      <c r="G120" s="92">
        <v>17670.79</v>
      </c>
      <c r="H120" s="92">
        <f t="shared" si="1"/>
        <v>17670.79</v>
      </c>
      <c r="I120" s="92">
        <v>0</v>
      </c>
      <c r="J120" s="330"/>
      <c r="K120" s="26">
        <v>113</v>
      </c>
      <c r="L120" s="26" t="s">
        <v>339</v>
      </c>
      <c r="M120" s="26" t="s">
        <v>2546</v>
      </c>
      <c r="N120" s="330"/>
      <c r="O120" s="330"/>
      <c r="P120" s="330"/>
    </row>
    <row r="121" spans="1:16" s="324" customFormat="1" ht="12.75">
      <c r="A121" s="26">
        <v>114</v>
      </c>
      <c r="B121" s="46" t="s">
        <v>1135</v>
      </c>
      <c r="C121" s="89" t="s">
        <v>2125</v>
      </c>
      <c r="D121" s="461"/>
      <c r="E121" s="46" t="s">
        <v>2267</v>
      </c>
      <c r="F121" s="91" t="s">
        <v>2317</v>
      </c>
      <c r="G121" s="92">
        <v>20490.06</v>
      </c>
      <c r="H121" s="92">
        <f t="shared" si="1"/>
        <v>20490.06</v>
      </c>
      <c r="I121" s="92">
        <v>0</v>
      </c>
      <c r="J121" s="330"/>
      <c r="K121" s="26">
        <v>114</v>
      </c>
      <c r="L121" s="26" t="s">
        <v>339</v>
      </c>
      <c r="M121" s="26" t="s">
        <v>2546</v>
      </c>
      <c r="N121" s="330"/>
      <c r="O121" s="330"/>
      <c r="P121" s="330"/>
    </row>
    <row r="122" spans="1:16" s="324" customFormat="1" ht="12.75">
      <c r="A122" s="26">
        <v>115</v>
      </c>
      <c r="B122" s="46" t="s">
        <v>1136</v>
      </c>
      <c r="C122" s="89" t="s">
        <v>2363</v>
      </c>
      <c r="D122" s="461"/>
      <c r="E122" s="46" t="s">
        <v>2267</v>
      </c>
      <c r="F122" s="91" t="s">
        <v>2318</v>
      </c>
      <c r="G122" s="92">
        <v>32294</v>
      </c>
      <c r="H122" s="92">
        <f t="shared" si="1"/>
        <v>32294</v>
      </c>
      <c r="I122" s="92">
        <v>0</v>
      </c>
      <c r="J122" s="330"/>
      <c r="K122" s="26">
        <v>115</v>
      </c>
      <c r="L122" s="26" t="s">
        <v>339</v>
      </c>
      <c r="M122" s="26" t="s">
        <v>2546</v>
      </c>
      <c r="N122" s="330"/>
      <c r="O122" s="330"/>
      <c r="P122" s="330"/>
    </row>
    <row r="123" spans="1:16" s="324" customFormat="1" ht="12.75">
      <c r="A123" s="26">
        <v>116</v>
      </c>
      <c r="B123" s="46" t="s">
        <v>1137</v>
      </c>
      <c r="C123" s="89" t="s">
        <v>268</v>
      </c>
      <c r="D123" s="461"/>
      <c r="E123" s="46" t="s">
        <v>2267</v>
      </c>
      <c r="F123" s="91" t="s">
        <v>2319</v>
      </c>
      <c r="G123" s="92">
        <v>19365.59</v>
      </c>
      <c r="H123" s="92">
        <f t="shared" si="1"/>
        <v>19365.59</v>
      </c>
      <c r="I123" s="92">
        <v>0</v>
      </c>
      <c r="J123" s="330"/>
      <c r="K123" s="26">
        <v>116</v>
      </c>
      <c r="L123" s="26" t="s">
        <v>339</v>
      </c>
      <c r="M123" s="26" t="s">
        <v>2546</v>
      </c>
      <c r="N123" s="330"/>
      <c r="O123" s="330"/>
      <c r="P123" s="330"/>
    </row>
    <row r="124" spans="1:16" s="324" customFormat="1" ht="12.75">
      <c r="A124" s="26">
        <v>117</v>
      </c>
      <c r="B124" s="46" t="s">
        <v>2453</v>
      </c>
      <c r="C124" s="89" t="s">
        <v>2530</v>
      </c>
      <c r="D124" s="461"/>
      <c r="E124" s="46" t="s">
        <v>2267</v>
      </c>
      <c r="F124" s="91" t="s">
        <v>305</v>
      </c>
      <c r="G124" s="92">
        <v>21417</v>
      </c>
      <c r="H124" s="92">
        <f t="shared" si="1"/>
        <v>21417</v>
      </c>
      <c r="I124" s="92">
        <v>0</v>
      </c>
      <c r="J124" s="330"/>
      <c r="K124" s="26">
        <v>117</v>
      </c>
      <c r="L124" s="26" t="s">
        <v>339</v>
      </c>
      <c r="M124" s="26" t="s">
        <v>2546</v>
      </c>
      <c r="N124" s="330"/>
      <c r="O124" s="330"/>
      <c r="P124" s="330"/>
    </row>
    <row r="125" spans="1:16" s="324" customFormat="1" ht="12.75">
      <c r="A125" s="26">
        <v>118</v>
      </c>
      <c r="B125" s="46" t="s">
        <v>2454</v>
      </c>
      <c r="C125" s="89" t="s">
        <v>2364</v>
      </c>
      <c r="D125" s="461"/>
      <c r="E125" s="46" t="s">
        <v>2267</v>
      </c>
      <c r="F125" s="91" t="s">
        <v>2301</v>
      </c>
      <c r="G125" s="92">
        <v>10996</v>
      </c>
      <c r="H125" s="92">
        <f t="shared" si="1"/>
        <v>10996</v>
      </c>
      <c r="I125" s="92">
        <v>0</v>
      </c>
      <c r="J125" s="330"/>
      <c r="K125" s="26">
        <v>118</v>
      </c>
      <c r="L125" s="26" t="s">
        <v>339</v>
      </c>
      <c r="M125" s="26" t="s">
        <v>2546</v>
      </c>
      <c r="N125" s="330"/>
      <c r="O125" s="330"/>
      <c r="P125" s="330"/>
    </row>
    <row r="126" spans="1:16" s="324" customFormat="1" ht="12.75">
      <c r="A126" s="26">
        <v>119</v>
      </c>
      <c r="B126" s="46" t="s">
        <v>2455</v>
      </c>
      <c r="C126" s="89" t="s">
        <v>1963</v>
      </c>
      <c r="D126" s="461"/>
      <c r="E126" s="46" t="s">
        <v>2267</v>
      </c>
      <c r="F126" s="91" t="s">
        <v>2320</v>
      </c>
      <c r="G126" s="92">
        <v>21797</v>
      </c>
      <c r="H126" s="92">
        <f t="shared" si="1"/>
        <v>21797</v>
      </c>
      <c r="I126" s="92">
        <v>0</v>
      </c>
      <c r="J126" s="330"/>
      <c r="K126" s="26">
        <v>119</v>
      </c>
      <c r="L126" s="26" t="s">
        <v>339</v>
      </c>
      <c r="M126" s="26" t="s">
        <v>2546</v>
      </c>
      <c r="N126" s="330"/>
      <c r="O126" s="330"/>
      <c r="P126" s="330"/>
    </row>
    <row r="127" spans="1:16" s="324" customFormat="1" ht="12.75">
      <c r="A127" s="26">
        <v>120</v>
      </c>
      <c r="B127" s="26" t="s">
        <v>2456</v>
      </c>
      <c r="C127" s="89" t="s">
        <v>1964</v>
      </c>
      <c r="D127" s="461"/>
      <c r="E127" s="46" t="s">
        <v>2267</v>
      </c>
      <c r="F127" s="91" t="s">
        <v>2321</v>
      </c>
      <c r="G127" s="92">
        <v>23719.07</v>
      </c>
      <c r="H127" s="92">
        <f t="shared" si="1"/>
        <v>23719.07</v>
      </c>
      <c r="I127" s="92">
        <v>0</v>
      </c>
      <c r="J127" s="330"/>
      <c r="K127" s="26">
        <v>120</v>
      </c>
      <c r="L127" s="26" t="s">
        <v>339</v>
      </c>
      <c r="M127" s="26" t="s">
        <v>2546</v>
      </c>
      <c r="N127" s="330"/>
      <c r="O127" s="330"/>
      <c r="P127" s="330"/>
    </row>
    <row r="128" spans="1:16" s="324" customFormat="1" ht="12.75">
      <c r="A128" s="26">
        <v>121</v>
      </c>
      <c r="B128" s="26" t="s">
        <v>2457</v>
      </c>
      <c r="C128" s="89" t="s">
        <v>2125</v>
      </c>
      <c r="D128" s="461"/>
      <c r="E128" s="46" t="s">
        <v>2267</v>
      </c>
      <c r="F128" s="91" t="s">
        <v>2322</v>
      </c>
      <c r="G128" s="92">
        <v>34904.86</v>
      </c>
      <c r="H128" s="92">
        <f t="shared" si="1"/>
        <v>34904.86</v>
      </c>
      <c r="I128" s="92">
        <v>0</v>
      </c>
      <c r="J128" s="330"/>
      <c r="K128" s="26">
        <v>121</v>
      </c>
      <c r="L128" s="26" t="s">
        <v>339</v>
      </c>
      <c r="M128" s="26" t="s">
        <v>2546</v>
      </c>
      <c r="N128" s="330"/>
      <c r="O128" s="330"/>
      <c r="P128" s="330"/>
    </row>
    <row r="129" spans="1:16" s="430" customFormat="1" ht="25.5">
      <c r="A129" s="26">
        <v>122</v>
      </c>
      <c r="B129" s="66" t="s">
        <v>2458</v>
      </c>
      <c r="C129" s="61" t="s">
        <v>1965</v>
      </c>
      <c r="D129" s="462"/>
      <c r="E129" s="429" t="s">
        <v>2267</v>
      </c>
      <c r="F129" s="414" t="s">
        <v>2323</v>
      </c>
      <c r="G129" s="442">
        <v>22728.48</v>
      </c>
      <c r="H129" s="442">
        <f t="shared" si="1"/>
        <v>22728.48</v>
      </c>
      <c r="I129" s="442">
        <v>0</v>
      </c>
      <c r="J129" s="431"/>
      <c r="K129" s="26">
        <v>122</v>
      </c>
      <c r="L129" s="66" t="s">
        <v>339</v>
      </c>
      <c r="M129" s="66" t="s">
        <v>2546</v>
      </c>
      <c r="N129" s="431"/>
      <c r="O129" s="431"/>
      <c r="P129" s="431"/>
    </row>
    <row r="130" spans="1:16" s="324" customFormat="1" ht="12.75">
      <c r="A130" s="26">
        <v>123</v>
      </c>
      <c r="B130" s="26" t="s">
        <v>2459</v>
      </c>
      <c r="C130" s="89" t="s">
        <v>1966</v>
      </c>
      <c r="D130" s="461"/>
      <c r="E130" s="46" t="s">
        <v>2267</v>
      </c>
      <c r="F130" s="91" t="s">
        <v>2324</v>
      </c>
      <c r="G130" s="92">
        <v>23918.05</v>
      </c>
      <c r="H130" s="92">
        <f t="shared" si="1"/>
        <v>23918.05</v>
      </c>
      <c r="I130" s="92">
        <v>0</v>
      </c>
      <c r="J130" s="330"/>
      <c r="K130" s="26">
        <v>123</v>
      </c>
      <c r="L130" s="26" t="s">
        <v>339</v>
      </c>
      <c r="M130" s="26" t="s">
        <v>2546</v>
      </c>
      <c r="N130" s="330"/>
      <c r="O130" s="330"/>
      <c r="P130" s="330"/>
    </row>
    <row r="131" spans="1:16" s="324" customFormat="1" ht="12.75">
      <c r="A131" s="26">
        <v>124</v>
      </c>
      <c r="B131" s="26" t="s">
        <v>2460</v>
      </c>
      <c r="C131" s="89" t="s">
        <v>1967</v>
      </c>
      <c r="D131" s="461"/>
      <c r="E131" s="46" t="s">
        <v>2267</v>
      </c>
      <c r="F131" s="91" t="s">
        <v>2325</v>
      </c>
      <c r="G131" s="92">
        <v>112006.44</v>
      </c>
      <c r="H131" s="92">
        <f t="shared" si="1"/>
        <v>16801.020000000004</v>
      </c>
      <c r="I131" s="92">
        <v>95205.42</v>
      </c>
      <c r="J131" s="330"/>
      <c r="K131" s="26">
        <v>124</v>
      </c>
      <c r="L131" s="26" t="s">
        <v>339</v>
      </c>
      <c r="M131" s="26" t="s">
        <v>2546</v>
      </c>
      <c r="N131" s="330"/>
      <c r="O131" s="330"/>
      <c r="P131" s="330"/>
    </row>
    <row r="132" spans="1:16" s="324" customFormat="1" ht="25.5">
      <c r="A132" s="26">
        <v>125</v>
      </c>
      <c r="B132" s="26" t="s">
        <v>2461</v>
      </c>
      <c r="C132" s="89" t="s">
        <v>1968</v>
      </c>
      <c r="D132" s="461"/>
      <c r="E132" s="46" t="s">
        <v>2267</v>
      </c>
      <c r="F132" s="91" t="s">
        <v>2326</v>
      </c>
      <c r="G132" s="92">
        <v>29009.97</v>
      </c>
      <c r="H132" s="92">
        <f t="shared" si="1"/>
        <v>29009.97</v>
      </c>
      <c r="I132" s="92">
        <v>0</v>
      </c>
      <c r="J132" s="330"/>
      <c r="K132" s="26">
        <v>125</v>
      </c>
      <c r="L132" s="26" t="s">
        <v>339</v>
      </c>
      <c r="M132" s="26" t="s">
        <v>2546</v>
      </c>
      <c r="N132" s="330"/>
      <c r="O132" s="330"/>
      <c r="P132" s="330"/>
    </row>
    <row r="133" spans="1:16" s="324" customFormat="1" ht="12.75">
      <c r="A133" s="26">
        <v>126</v>
      </c>
      <c r="B133" s="26" t="s">
        <v>2462</v>
      </c>
      <c r="C133" s="89" t="s">
        <v>1969</v>
      </c>
      <c r="D133" s="461"/>
      <c r="E133" s="46" t="s">
        <v>2267</v>
      </c>
      <c r="F133" s="91" t="s">
        <v>2327</v>
      </c>
      <c r="G133" s="92">
        <v>16271</v>
      </c>
      <c r="H133" s="92">
        <f t="shared" si="1"/>
        <v>16271</v>
      </c>
      <c r="I133" s="92">
        <v>0</v>
      </c>
      <c r="J133" s="330"/>
      <c r="K133" s="26">
        <v>126</v>
      </c>
      <c r="L133" s="26" t="s">
        <v>339</v>
      </c>
      <c r="M133" s="26" t="s">
        <v>2546</v>
      </c>
      <c r="N133" s="330"/>
      <c r="O133" s="330"/>
      <c r="P133" s="330"/>
    </row>
    <row r="134" spans="1:16" s="324" customFormat="1" ht="12.75">
      <c r="A134" s="26">
        <v>127</v>
      </c>
      <c r="B134" s="26" t="s">
        <v>2463</v>
      </c>
      <c r="C134" s="89" t="s">
        <v>1970</v>
      </c>
      <c r="D134" s="461"/>
      <c r="E134" s="46" t="s">
        <v>2267</v>
      </c>
      <c r="F134" s="91" t="s">
        <v>2328</v>
      </c>
      <c r="G134" s="92">
        <v>10061</v>
      </c>
      <c r="H134" s="92">
        <f aca="true" t="shared" si="2" ref="H134:H148">SUM(G134-I134)</f>
        <v>10061</v>
      </c>
      <c r="I134" s="92">
        <v>0</v>
      </c>
      <c r="J134" s="330"/>
      <c r="K134" s="26">
        <v>127</v>
      </c>
      <c r="L134" s="26" t="s">
        <v>339</v>
      </c>
      <c r="M134" s="26" t="s">
        <v>2546</v>
      </c>
      <c r="N134" s="330"/>
      <c r="O134" s="330"/>
      <c r="P134" s="330"/>
    </row>
    <row r="135" spans="1:16" s="324" customFormat="1" ht="12.75">
      <c r="A135" s="26">
        <v>128</v>
      </c>
      <c r="B135" s="26" t="s">
        <v>2464</v>
      </c>
      <c r="C135" s="89" t="s">
        <v>1970</v>
      </c>
      <c r="D135" s="461"/>
      <c r="E135" s="46" t="s">
        <v>2267</v>
      </c>
      <c r="F135" s="91" t="s">
        <v>627</v>
      </c>
      <c r="G135" s="92">
        <v>10061</v>
      </c>
      <c r="H135" s="92">
        <f t="shared" si="2"/>
        <v>10061</v>
      </c>
      <c r="I135" s="92">
        <v>0</v>
      </c>
      <c r="J135" s="330"/>
      <c r="K135" s="26">
        <v>128</v>
      </c>
      <c r="L135" s="26" t="s">
        <v>339</v>
      </c>
      <c r="M135" s="26" t="s">
        <v>2546</v>
      </c>
      <c r="N135" s="330"/>
      <c r="O135" s="330"/>
      <c r="P135" s="330"/>
    </row>
    <row r="136" spans="1:16" s="324" customFormat="1" ht="12.75">
      <c r="A136" s="26">
        <v>129</v>
      </c>
      <c r="B136" s="26" t="s">
        <v>2465</v>
      </c>
      <c r="C136" s="89" t="s">
        <v>2624</v>
      </c>
      <c r="D136" s="461"/>
      <c r="E136" s="46" t="s">
        <v>2267</v>
      </c>
      <c r="F136" s="91" t="s">
        <v>628</v>
      </c>
      <c r="G136" s="92">
        <v>12071</v>
      </c>
      <c r="H136" s="92">
        <f t="shared" si="2"/>
        <v>12071</v>
      </c>
      <c r="I136" s="92">
        <v>0</v>
      </c>
      <c r="J136" s="330"/>
      <c r="K136" s="26">
        <v>129</v>
      </c>
      <c r="L136" s="26" t="s">
        <v>339</v>
      </c>
      <c r="M136" s="26" t="s">
        <v>2546</v>
      </c>
      <c r="N136" s="330"/>
      <c r="O136" s="330"/>
      <c r="P136" s="330"/>
    </row>
    <row r="137" spans="1:16" s="324" customFormat="1" ht="13.5" customHeight="1">
      <c r="A137" s="26">
        <v>130</v>
      </c>
      <c r="B137" s="26" t="s">
        <v>2466</v>
      </c>
      <c r="C137" s="89" t="s">
        <v>535</v>
      </c>
      <c r="D137" s="461"/>
      <c r="E137" s="46" t="s">
        <v>2267</v>
      </c>
      <c r="F137" s="91" t="s">
        <v>628</v>
      </c>
      <c r="G137" s="92">
        <v>17396</v>
      </c>
      <c r="H137" s="92">
        <f t="shared" si="2"/>
        <v>17396</v>
      </c>
      <c r="I137" s="92">
        <v>0</v>
      </c>
      <c r="J137" s="330"/>
      <c r="K137" s="26">
        <v>130</v>
      </c>
      <c r="L137" s="26" t="s">
        <v>339</v>
      </c>
      <c r="M137" s="26" t="s">
        <v>2546</v>
      </c>
      <c r="N137" s="330"/>
      <c r="O137" s="330"/>
      <c r="P137" s="330"/>
    </row>
    <row r="138" spans="1:16" s="324" customFormat="1" ht="12.75">
      <c r="A138" s="26">
        <v>131</v>
      </c>
      <c r="B138" s="26" t="s">
        <v>2467</v>
      </c>
      <c r="C138" s="89" t="s">
        <v>536</v>
      </c>
      <c r="D138" s="461"/>
      <c r="E138" s="46" t="s">
        <v>2267</v>
      </c>
      <c r="F138" s="91" t="s">
        <v>481</v>
      </c>
      <c r="G138" s="92">
        <v>11329</v>
      </c>
      <c r="H138" s="92">
        <f t="shared" si="2"/>
        <v>11329</v>
      </c>
      <c r="I138" s="92">
        <v>0</v>
      </c>
      <c r="J138" s="330"/>
      <c r="K138" s="26">
        <v>131</v>
      </c>
      <c r="L138" s="26" t="s">
        <v>339</v>
      </c>
      <c r="M138" s="26" t="s">
        <v>2546</v>
      </c>
      <c r="N138" s="330"/>
      <c r="O138" s="330"/>
      <c r="P138" s="330"/>
    </row>
    <row r="139" spans="1:16" s="324" customFormat="1" ht="12.75">
      <c r="A139" s="26">
        <v>132</v>
      </c>
      <c r="B139" s="26" t="s">
        <v>1086</v>
      </c>
      <c r="C139" s="89" t="s">
        <v>2129</v>
      </c>
      <c r="D139" s="461"/>
      <c r="E139" s="46" t="s">
        <v>2267</v>
      </c>
      <c r="F139" s="91" t="s">
        <v>629</v>
      </c>
      <c r="G139" s="92">
        <v>10026</v>
      </c>
      <c r="H139" s="92">
        <f t="shared" si="2"/>
        <v>10026</v>
      </c>
      <c r="I139" s="92">
        <v>0</v>
      </c>
      <c r="J139" s="330"/>
      <c r="K139" s="26">
        <v>132</v>
      </c>
      <c r="L139" s="26" t="s">
        <v>339</v>
      </c>
      <c r="M139" s="26" t="s">
        <v>2546</v>
      </c>
      <c r="N139" s="330"/>
      <c r="O139" s="330"/>
      <c r="P139" s="330"/>
    </row>
    <row r="140" spans="1:16" s="324" customFormat="1" ht="12.75">
      <c r="A140" s="26">
        <v>133</v>
      </c>
      <c r="B140" s="26" t="s">
        <v>2532</v>
      </c>
      <c r="C140" s="89" t="s">
        <v>207</v>
      </c>
      <c r="D140" s="461"/>
      <c r="E140" s="46" t="s">
        <v>2267</v>
      </c>
      <c r="F140" s="91" t="s">
        <v>630</v>
      </c>
      <c r="G140" s="92">
        <v>18957</v>
      </c>
      <c r="H140" s="92">
        <f t="shared" si="2"/>
        <v>18957</v>
      </c>
      <c r="I140" s="92">
        <v>0</v>
      </c>
      <c r="J140" s="330"/>
      <c r="K140" s="26">
        <v>133</v>
      </c>
      <c r="L140" s="26" t="s">
        <v>339</v>
      </c>
      <c r="M140" s="26" t="s">
        <v>2546</v>
      </c>
      <c r="N140" s="330"/>
      <c r="O140" s="330"/>
      <c r="P140" s="330"/>
    </row>
    <row r="141" spans="1:16" s="324" customFormat="1" ht="12.75">
      <c r="A141" s="26">
        <v>134</v>
      </c>
      <c r="B141" s="26" t="s">
        <v>2533</v>
      </c>
      <c r="C141" s="89" t="s">
        <v>208</v>
      </c>
      <c r="D141" s="461"/>
      <c r="E141" s="46" t="s">
        <v>2267</v>
      </c>
      <c r="F141" s="91" t="s">
        <v>631</v>
      </c>
      <c r="G141" s="92">
        <v>17034</v>
      </c>
      <c r="H141" s="92">
        <f t="shared" si="2"/>
        <v>17034</v>
      </c>
      <c r="I141" s="92">
        <v>0</v>
      </c>
      <c r="J141" s="330"/>
      <c r="K141" s="26">
        <v>134</v>
      </c>
      <c r="L141" s="26" t="s">
        <v>339</v>
      </c>
      <c r="M141" s="26" t="s">
        <v>2546</v>
      </c>
      <c r="N141" s="330"/>
      <c r="O141" s="330"/>
      <c r="P141" s="330"/>
    </row>
    <row r="142" spans="1:16" s="324" customFormat="1" ht="12.75">
      <c r="A142" s="26">
        <v>135</v>
      </c>
      <c r="B142" s="26" t="s">
        <v>2534</v>
      </c>
      <c r="C142" s="89" t="s">
        <v>2624</v>
      </c>
      <c r="D142" s="461"/>
      <c r="E142" s="46" t="s">
        <v>2267</v>
      </c>
      <c r="F142" s="91" t="s">
        <v>633</v>
      </c>
      <c r="G142" s="92">
        <v>17000</v>
      </c>
      <c r="H142" s="92">
        <f t="shared" si="2"/>
        <v>17000</v>
      </c>
      <c r="I142" s="92">
        <v>0</v>
      </c>
      <c r="J142" s="330"/>
      <c r="K142" s="26">
        <v>135</v>
      </c>
      <c r="L142" s="26" t="s">
        <v>339</v>
      </c>
      <c r="M142" s="26" t="s">
        <v>2546</v>
      </c>
      <c r="N142" s="330"/>
      <c r="O142" s="330"/>
      <c r="P142" s="330"/>
    </row>
    <row r="143" spans="1:16" s="324" customFormat="1" ht="12.75">
      <c r="A143" s="26">
        <v>136</v>
      </c>
      <c r="B143" s="26" t="s">
        <v>2535</v>
      </c>
      <c r="C143" s="89" t="s">
        <v>209</v>
      </c>
      <c r="D143" s="461"/>
      <c r="E143" s="46" t="s">
        <v>2267</v>
      </c>
      <c r="F143" s="91" t="s">
        <v>634</v>
      </c>
      <c r="G143" s="92">
        <v>15869</v>
      </c>
      <c r="H143" s="92">
        <f t="shared" si="2"/>
        <v>15869</v>
      </c>
      <c r="I143" s="92">
        <v>0</v>
      </c>
      <c r="J143" s="330"/>
      <c r="K143" s="26">
        <v>136</v>
      </c>
      <c r="L143" s="26" t="s">
        <v>339</v>
      </c>
      <c r="M143" s="26" t="s">
        <v>2546</v>
      </c>
      <c r="N143" s="330"/>
      <c r="O143" s="330"/>
      <c r="P143" s="330"/>
    </row>
    <row r="144" spans="1:16" s="324" customFormat="1" ht="12.75">
      <c r="A144" s="26">
        <v>137</v>
      </c>
      <c r="B144" s="26" t="s">
        <v>2536</v>
      </c>
      <c r="C144" s="89" t="s">
        <v>210</v>
      </c>
      <c r="D144" s="461"/>
      <c r="E144" s="46" t="s">
        <v>2267</v>
      </c>
      <c r="F144" s="91" t="s">
        <v>632</v>
      </c>
      <c r="G144" s="92">
        <v>14990</v>
      </c>
      <c r="H144" s="92">
        <f t="shared" si="2"/>
        <v>14990</v>
      </c>
      <c r="I144" s="92">
        <v>0</v>
      </c>
      <c r="J144" s="330"/>
      <c r="K144" s="26">
        <v>137</v>
      </c>
      <c r="L144" s="26" t="s">
        <v>339</v>
      </c>
      <c r="M144" s="26" t="s">
        <v>2546</v>
      </c>
      <c r="N144" s="330"/>
      <c r="O144" s="330"/>
      <c r="P144" s="330"/>
    </row>
    <row r="145" spans="1:16" s="324" customFormat="1" ht="12.75">
      <c r="A145" s="26">
        <v>138</v>
      </c>
      <c r="B145" s="26" t="s">
        <v>2537</v>
      </c>
      <c r="C145" s="89" t="s">
        <v>211</v>
      </c>
      <c r="D145" s="461"/>
      <c r="E145" s="46" t="s">
        <v>2267</v>
      </c>
      <c r="F145" s="91" t="s">
        <v>635</v>
      </c>
      <c r="G145" s="93">
        <v>23550</v>
      </c>
      <c r="H145" s="92">
        <f t="shared" si="2"/>
        <v>23550</v>
      </c>
      <c r="I145" s="93">
        <v>0</v>
      </c>
      <c r="J145" s="330"/>
      <c r="K145" s="26">
        <v>138</v>
      </c>
      <c r="L145" s="26" t="s">
        <v>339</v>
      </c>
      <c r="M145" s="26" t="s">
        <v>2546</v>
      </c>
      <c r="N145" s="330"/>
      <c r="O145" s="330"/>
      <c r="P145" s="330"/>
    </row>
    <row r="146" spans="1:16" s="324" customFormat="1" ht="12.75">
      <c r="A146" s="26">
        <v>139</v>
      </c>
      <c r="B146" s="26" t="s">
        <v>2538</v>
      </c>
      <c r="C146" s="89" t="s">
        <v>212</v>
      </c>
      <c r="D146" s="461"/>
      <c r="E146" s="46" t="s">
        <v>2267</v>
      </c>
      <c r="F146" s="91" t="s">
        <v>636</v>
      </c>
      <c r="G146" s="93">
        <v>21300</v>
      </c>
      <c r="H146" s="92">
        <f t="shared" si="2"/>
        <v>21300</v>
      </c>
      <c r="I146" s="93">
        <v>0</v>
      </c>
      <c r="J146" s="330"/>
      <c r="K146" s="26">
        <v>139</v>
      </c>
      <c r="L146" s="26" t="s">
        <v>339</v>
      </c>
      <c r="M146" s="26" t="s">
        <v>2546</v>
      </c>
      <c r="N146" s="330"/>
      <c r="O146" s="330"/>
      <c r="P146" s="330"/>
    </row>
    <row r="147" spans="1:16" s="324" customFormat="1" ht="12.75">
      <c r="A147" s="26">
        <v>140</v>
      </c>
      <c r="B147" s="26" t="s">
        <v>2539</v>
      </c>
      <c r="C147" s="89" t="s">
        <v>211</v>
      </c>
      <c r="D147" s="461"/>
      <c r="E147" s="46" t="s">
        <v>2267</v>
      </c>
      <c r="F147" s="91" t="s">
        <v>637</v>
      </c>
      <c r="G147" s="93">
        <v>23550</v>
      </c>
      <c r="H147" s="92">
        <f t="shared" si="2"/>
        <v>23550</v>
      </c>
      <c r="I147" s="93">
        <v>0</v>
      </c>
      <c r="J147" s="330"/>
      <c r="K147" s="26">
        <v>140</v>
      </c>
      <c r="L147" s="26" t="s">
        <v>339</v>
      </c>
      <c r="M147" s="26" t="s">
        <v>2546</v>
      </c>
      <c r="N147" s="330"/>
      <c r="O147" s="330"/>
      <c r="P147" s="330"/>
    </row>
    <row r="148" spans="1:16" s="324" customFormat="1" ht="12.75">
      <c r="A148" s="26">
        <v>141</v>
      </c>
      <c r="B148" s="26" t="s">
        <v>2540</v>
      </c>
      <c r="C148" s="89" t="s">
        <v>212</v>
      </c>
      <c r="D148" s="461"/>
      <c r="E148" s="46" t="s">
        <v>2267</v>
      </c>
      <c r="F148" s="91" t="s">
        <v>638</v>
      </c>
      <c r="G148" s="93">
        <v>21300</v>
      </c>
      <c r="H148" s="92">
        <f t="shared" si="2"/>
        <v>21300</v>
      </c>
      <c r="I148" s="93">
        <v>0</v>
      </c>
      <c r="J148" s="330"/>
      <c r="K148" s="26">
        <v>141</v>
      </c>
      <c r="L148" s="26" t="s">
        <v>339</v>
      </c>
      <c r="M148" s="26" t="s">
        <v>2546</v>
      </c>
      <c r="N148" s="330"/>
      <c r="O148" s="330"/>
      <c r="P148" s="330"/>
    </row>
    <row r="149" spans="1:16" s="324" customFormat="1" ht="12.75">
      <c r="A149" s="26">
        <v>142</v>
      </c>
      <c r="B149" s="50" t="s">
        <v>104</v>
      </c>
      <c r="C149" s="89" t="s">
        <v>365</v>
      </c>
      <c r="D149" s="461"/>
      <c r="E149" s="46" t="s">
        <v>2267</v>
      </c>
      <c r="F149" s="91" t="s">
        <v>190</v>
      </c>
      <c r="G149" s="93">
        <v>11973</v>
      </c>
      <c r="H149" s="92">
        <v>11973</v>
      </c>
      <c r="I149" s="93">
        <v>0</v>
      </c>
      <c r="J149" s="330"/>
      <c r="K149" s="26">
        <v>142</v>
      </c>
      <c r="L149" s="26" t="s">
        <v>339</v>
      </c>
      <c r="M149" s="26" t="s">
        <v>2546</v>
      </c>
      <c r="N149" s="330"/>
      <c r="O149" s="330"/>
      <c r="P149" s="330"/>
    </row>
    <row r="150" spans="1:16" s="324" customFormat="1" ht="12.75">
      <c r="A150" s="26">
        <v>143</v>
      </c>
      <c r="B150" s="50" t="s">
        <v>105</v>
      </c>
      <c r="C150" s="61" t="s">
        <v>1303</v>
      </c>
      <c r="D150" s="461"/>
      <c r="E150" s="46" t="s">
        <v>2267</v>
      </c>
      <c r="F150" s="45">
        <v>11013400201</v>
      </c>
      <c r="G150" s="93">
        <v>11403</v>
      </c>
      <c r="H150" s="113">
        <v>11403</v>
      </c>
      <c r="I150" s="113">
        <v>0</v>
      </c>
      <c r="J150" s="332"/>
      <c r="K150" s="26">
        <v>143</v>
      </c>
      <c r="L150" s="26" t="s">
        <v>339</v>
      </c>
      <c r="M150" s="26" t="s">
        <v>2546</v>
      </c>
      <c r="N150" s="330"/>
      <c r="O150" s="330"/>
      <c r="P150" s="330"/>
    </row>
    <row r="151" spans="1:16" s="324" customFormat="1" ht="12.75">
      <c r="A151" s="26">
        <v>144</v>
      </c>
      <c r="B151" s="50" t="s">
        <v>106</v>
      </c>
      <c r="C151" s="61" t="s">
        <v>1303</v>
      </c>
      <c r="D151" s="461"/>
      <c r="E151" s="46" t="s">
        <v>2267</v>
      </c>
      <c r="F151" s="45">
        <v>11013400202</v>
      </c>
      <c r="G151" s="93">
        <v>11403</v>
      </c>
      <c r="H151" s="113">
        <v>11403</v>
      </c>
      <c r="I151" s="113">
        <v>0</v>
      </c>
      <c r="J151" s="332"/>
      <c r="K151" s="26">
        <v>144</v>
      </c>
      <c r="L151" s="26" t="s">
        <v>339</v>
      </c>
      <c r="M151" s="26" t="s">
        <v>2546</v>
      </c>
      <c r="N151" s="330"/>
      <c r="O151" s="330"/>
      <c r="P151" s="330"/>
    </row>
    <row r="152" spans="1:16" s="324" customFormat="1" ht="12.75">
      <c r="A152" s="26">
        <v>145</v>
      </c>
      <c r="B152" s="50" t="s">
        <v>276</v>
      </c>
      <c r="C152" s="61" t="s">
        <v>1303</v>
      </c>
      <c r="D152" s="461"/>
      <c r="E152" s="46" t="s">
        <v>2267</v>
      </c>
      <c r="F152" s="45">
        <v>11013400203</v>
      </c>
      <c r="G152" s="93">
        <v>11403</v>
      </c>
      <c r="H152" s="113">
        <v>11403</v>
      </c>
      <c r="I152" s="113">
        <v>0</v>
      </c>
      <c r="J152" s="332"/>
      <c r="K152" s="26">
        <v>145</v>
      </c>
      <c r="L152" s="26" t="s">
        <v>339</v>
      </c>
      <c r="M152" s="26" t="s">
        <v>2546</v>
      </c>
      <c r="N152" s="330"/>
      <c r="O152" s="330"/>
      <c r="P152" s="330"/>
    </row>
    <row r="153" spans="1:16" s="324" customFormat="1" ht="12.75">
      <c r="A153" s="26">
        <v>146</v>
      </c>
      <c r="B153" s="50" t="s">
        <v>107</v>
      </c>
      <c r="C153" s="61" t="s">
        <v>1303</v>
      </c>
      <c r="D153" s="461"/>
      <c r="E153" s="46" t="s">
        <v>2267</v>
      </c>
      <c r="F153" s="45">
        <v>11013400204</v>
      </c>
      <c r="G153" s="93">
        <v>11403</v>
      </c>
      <c r="H153" s="113">
        <v>11403</v>
      </c>
      <c r="I153" s="113">
        <v>0</v>
      </c>
      <c r="J153" s="332"/>
      <c r="K153" s="26">
        <v>146</v>
      </c>
      <c r="L153" s="26" t="s">
        <v>339</v>
      </c>
      <c r="M153" s="26" t="s">
        <v>2546</v>
      </c>
      <c r="N153" s="330"/>
      <c r="O153" s="330"/>
      <c r="P153" s="330"/>
    </row>
    <row r="154" spans="1:16" s="324" customFormat="1" ht="12.75">
      <c r="A154" s="26">
        <v>147</v>
      </c>
      <c r="B154" s="50" t="s">
        <v>108</v>
      </c>
      <c r="C154" s="61" t="s">
        <v>109</v>
      </c>
      <c r="D154" s="461"/>
      <c r="E154" s="46" t="s">
        <v>2267</v>
      </c>
      <c r="F154" s="45">
        <v>11013400211</v>
      </c>
      <c r="G154" s="93">
        <v>23014</v>
      </c>
      <c r="H154" s="113">
        <v>23014</v>
      </c>
      <c r="I154" s="113">
        <v>0</v>
      </c>
      <c r="J154" s="332"/>
      <c r="K154" s="26">
        <v>147</v>
      </c>
      <c r="L154" s="26" t="s">
        <v>339</v>
      </c>
      <c r="M154" s="26" t="s">
        <v>2546</v>
      </c>
      <c r="N154" s="330"/>
      <c r="O154" s="330"/>
      <c r="P154" s="330"/>
    </row>
    <row r="155" spans="1:16" s="324" customFormat="1" ht="12.75">
      <c r="A155" s="26">
        <v>148</v>
      </c>
      <c r="B155" s="50" t="s">
        <v>110</v>
      </c>
      <c r="C155" s="61" t="s">
        <v>2125</v>
      </c>
      <c r="D155" s="331"/>
      <c r="E155" s="46" t="s">
        <v>2267</v>
      </c>
      <c r="F155" s="165">
        <v>11013400185</v>
      </c>
      <c r="G155" s="57">
        <v>15656.28</v>
      </c>
      <c r="H155" s="57">
        <v>15656.28</v>
      </c>
      <c r="I155" s="113">
        <v>0</v>
      </c>
      <c r="J155" s="332"/>
      <c r="K155" s="26">
        <v>148</v>
      </c>
      <c r="L155" s="26" t="s">
        <v>339</v>
      </c>
      <c r="M155" s="26" t="s">
        <v>2546</v>
      </c>
      <c r="N155" s="330"/>
      <c r="O155" s="330"/>
      <c r="P155" s="330"/>
    </row>
    <row r="156" spans="1:16" s="324" customFormat="1" ht="12.75">
      <c r="A156" s="26">
        <v>149</v>
      </c>
      <c r="B156" s="50" t="s">
        <v>111</v>
      </c>
      <c r="C156" s="165" t="s">
        <v>2125</v>
      </c>
      <c r="D156" s="331"/>
      <c r="E156" s="46" t="s">
        <v>2267</v>
      </c>
      <c r="F156" s="165">
        <v>11013400186</v>
      </c>
      <c r="G156" s="57">
        <v>15656.28</v>
      </c>
      <c r="H156" s="57">
        <v>15656.28</v>
      </c>
      <c r="I156" s="113">
        <v>0</v>
      </c>
      <c r="J156" s="332"/>
      <c r="K156" s="26">
        <v>149</v>
      </c>
      <c r="L156" s="26" t="s">
        <v>339</v>
      </c>
      <c r="M156" s="26" t="s">
        <v>2546</v>
      </c>
      <c r="N156" s="330"/>
      <c r="O156" s="330"/>
      <c r="P156" s="330"/>
    </row>
    <row r="157" spans="1:16" s="324" customFormat="1" ht="12.75">
      <c r="A157" s="26">
        <v>150</v>
      </c>
      <c r="B157" s="50" t="s">
        <v>112</v>
      </c>
      <c r="C157" s="165" t="s">
        <v>2125</v>
      </c>
      <c r="D157" s="331"/>
      <c r="E157" s="46" t="s">
        <v>2267</v>
      </c>
      <c r="F157" s="165">
        <v>11013400187</v>
      </c>
      <c r="G157" s="57">
        <v>15656.28</v>
      </c>
      <c r="H157" s="57">
        <v>15656.28</v>
      </c>
      <c r="I157" s="113">
        <v>0</v>
      </c>
      <c r="J157" s="332"/>
      <c r="K157" s="26">
        <v>150</v>
      </c>
      <c r="L157" s="26" t="s">
        <v>339</v>
      </c>
      <c r="M157" s="26" t="s">
        <v>2546</v>
      </c>
      <c r="N157" s="330"/>
      <c r="O157" s="330"/>
      <c r="P157" s="330"/>
    </row>
    <row r="158" spans="1:16" s="324" customFormat="1" ht="12.75">
      <c r="A158" s="26">
        <v>151</v>
      </c>
      <c r="B158" s="50" t="s">
        <v>113</v>
      </c>
      <c r="C158" s="165" t="s">
        <v>1434</v>
      </c>
      <c r="D158" s="331"/>
      <c r="E158" s="46" t="s">
        <v>2267</v>
      </c>
      <c r="F158" s="165">
        <v>11013400188</v>
      </c>
      <c r="G158" s="57">
        <v>10915.66</v>
      </c>
      <c r="H158" s="57">
        <v>10915.66</v>
      </c>
      <c r="I158" s="113">
        <v>0</v>
      </c>
      <c r="J158" s="332"/>
      <c r="K158" s="26">
        <v>151</v>
      </c>
      <c r="L158" s="26" t="s">
        <v>339</v>
      </c>
      <c r="M158" s="26" t="s">
        <v>2546</v>
      </c>
      <c r="N158" s="330"/>
      <c r="O158" s="330"/>
      <c r="P158" s="330"/>
    </row>
    <row r="159" spans="1:16" s="324" customFormat="1" ht="12.75">
      <c r="A159" s="26">
        <v>152</v>
      </c>
      <c r="B159" s="50" t="s">
        <v>114</v>
      </c>
      <c r="C159" s="50" t="s">
        <v>200</v>
      </c>
      <c r="D159" s="463"/>
      <c r="E159" s="46" t="s">
        <v>2267</v>
      </c>
      <c r="F159" s="81" t="s">
        <v>201</v>
      </c>
      <c r="G159" s="71">
        <v>83960</v>
      </c>
      <c r="H159" s="71">
        <v>1579.9</v>
      </c>
      <c r="I159" s="26">
        <v>82380.1</v>
      </c>
      <c r="J159" s="330"/>
      <c r="K159" s="26">
        <v>152</v>
      </c>
      <c r="L159" s="26" t="s">
        <v>339</v>
      </c>
      <c r="M159" s="26" t="s">
        <v>2546</v>
      </c>
      <c r="N159" s="330"/>
      <c r="O159" s="330"/>
      <c r="P159" s="330"/>
    </row>
    <row r="160" spans="1:16" s="324" customFormat="1" ht="12.75">
      <c r="A160" s="26">
        <v>153</v>
      </c>
      <c r="B160" s="50" t="s">
        <v>115</v>
      </c>
      <c r="C160" s="168" t="s">
        <v>202</v>
      </c>
      <c r="D160" s="463"/>
      <c r="E160" s="46" t="s">
        <v>2267</v>
      </c>
      <c r="F160" s="169" t="s">
        <v>203</v>
      </c>
      <c r="G160" s="171">
        <v>73587.3</v>
      </c>
      <c r="H160" s="171">
        <v>5256.24</v>
      </c>
      <c r="I160" s="29">
        <v>68331.06</v>
      </c>
      <c r="J160" s="330"/>
      <c r="K160" s="26">
        <v>153</v>
      </c>
      <c r="L160" s="26" t="s">
        <v>339</v>
      </c>
      <c r="M160" s="26" t="s">
        <v>2546</v>
      </c>
      <c r="N160" s="330"/>
      <c r="O160" s="330"/>
      <c r="P160" s="330"/>
    </row>
    <row r="161" spans="1:16" s="324" customFormat="1" ht="12.75">
      <c r="A161" s="26">
        <v>154</v>
      </c>
      <c r="B161" s="50" t="s">
        <v>116</v>
      </c>
      <c r="C161" s="45" t="s">
        <v>204</v>
      </c>
      <c r="D161" s="331"/>
      <c r="E161" s="46" t="s">
        <v>2267</v>
      </c>
      <c r="F161" s="45">
        <v>11013400223</v>
      </c>
      <c r="G161" s="113">
        <v>25330</v>
      </c>
      <c r="H161" s="113">
        <v>25330</v>
      </c>
      <c r="I161" s="113">
        <v>0</v>
      </c>
      <c r="J161" s="332"/>
      <c r="K161" s="26">
        <v>154</v>
      </c>
      <c r="L161" s="26" t="s">
        <v>339</v>
      </c>
      <c r="M161" s="26" t="s">
        <v>2546</v>
      </c>
      <c r="N161" s="330"/>
      <c r="O161" s="330"/>
      <c r="P161" s="330"/>
    </row>
    <row r="162" spans="1:16" s="324" customFormat="1" ht="12.75">
      <c r="A162" s="26">
        <v>155</v>
      </c>
      <c r="B162" s="50" t="s">
        <v>494</v>
      </c>
      <c r="C162" s="45" t="s">
        <v>204</v>
      </c>
      <c r="D162" s="331"/>
      <c r="E162" s="46" t="s">
        <v>2267</v>
      </c>
      <c r="F162" s="45">
        <v>11013400224</v>
      </c>
      <c r="G162" s="113">
        <v>25330</v>
      </c>
      <c r="H162" s="113">
        <v>25330</v>
      </c>
      <c r="I162" s="113">
        <v>0</v>
      </c>
      <c r="J162" s="332"/>
      <c r="K162" s="26">
        <v>155</v>
      </c>
      <c r="L162" s="26" t="s">
        <v>339</v>
      </c>
      <c r="M162" s="26" t="s">
        <v>2546</v>
      </c>
      <c r="N162" s="330"/>
      <c r="O162" s="330"/>
      <c r="P162" s="330"/>
    </row>
    <row r="163" spans="1:16" s="324" customFormat="1" ht="12.75">
      <c r="A163" s="26">
        <v>156</v>
      </c>
      <c r="B163" s="50" t="s">
        <v>495</v>
      </c>
      <c r="C163" s="45" t="s">
        <v>205</v>
      </c>
      <c r="D163" s="331"/>
      <c r="E163" s="46" t="s">
        <v>2267</v>
      </c>
      <c r="F163" s="45">
        <v>11013400225</v>
      </c>
      <c r="G163" s="113">
        <v>29566</v>
      </c>
      <c r="H163" s="113">
        <v>29566</v>
      </c>
      <c r="I163" s="113">
        <v>0</v>
      </c>
      <c r="J163" s="332"/>
      <c r="K163" s="26">
        <v>156</v>
      </c>
      <c r="L163" s="26" t="s">
        <v>339</v>
      </c>
      <c r="M163" s="26" t="s">
        <v>2546</v>
      </c>
      <c r="N163" s="330"/>
      <c r="O163" s="330"/>
      <c r="P163" s="330"/>
    </row>
    <row r="164" spans="1:16" s="324" customFormat="1" ht="12.75">
      <c r="A164" s="26">
        <v>157</v>
      </c>
      <c r="B164" s="50" t="s">
        <v>496</v>
      </c>
      <c r="C164" s="45" t="s">
        <v>206</v>
      </c>
      <c r="D164" s="331"/>
      <c r="E164" s="46" t="s">
        <v>2267</v>
      </c>
      <c r="F164" s="45">
        <v>11013400227</v>
      </c>
      <c r="G164" s="113">
        <v>19916</v>
      </c>
      <c r="H164" s="113">
        <v>19916</v>
      </c>
      <c r="I164" s="113">
        <v>0</v>
      </c>
      <c r="J164" s="332"/>
      <c r="K164" s="26">
        <v>157</v>
      </c>
      <c r="L164" s="26" t="s">
        <v>339</v>
      </c>
      <c r="M164" s="26" t="s">
        <v>2546</v>
      </c>
      <c r="N164" s="330"/>
      <c r="O164" s="330"/>
      <c r="P164" s="330"/>
    </row>
    <row r="165" spans="1:16" s="324" customFormat="1" ht="12.75">
      <c r="A165" s="26">
        <v>158</v>
      </c>
      <c r="B165" s="50" t="s">
        <v>497</v>
      </c>
      <c r="C165" s="45" t="s">
        <v>1967</v>
      </c>
      <c r="D165" s="331"/>
      <c r="E165" s="46" t="s">
        <v>2267</v>
      </c>
      <c r="F165" s="45">
        <v>11013400230</v>
      </c>
      <c r="G165" s="113">
        <v>32791.8</v>
      </c>
      <c r="H165" s="113">
        <v>32791.8</v>
      </c>
      <c r="I165" s="113">
        <v>0</v>
      </c>
      <c r="J165" s="332"/>
      <c r="K165" s="26">
        <v>158</v>
      </c>
      <c r="L165" s="26" t="s">
        <v>339</v>
      </c>
      <c r="M165" s="26" t="s">
        <v>2546</v>
      </c>
      <c r="N165" s="330"/>
      <c r="O165" s="330"/>
      <c r="P165" s="330"/>
    </row>
    <row r="166" spans="1:16" s="324" customFormat="1" ht="51">
      <c r="A166" s="26">
        <v>159</v>
      </c>
      <c r="B166" s="172" t="s">
        <v>498</v>
      </c>
      <c r="C166" s="45" t="s">
        <v>277</v>
      </c>
      <c r="D166" s="461"/>
      <c r="E166" s="46" t="s">
        <v>2267</v>
      </c>
      <c r="F166" s="57">
        <v>11013400185</v>
      </c>
      <c r="G166" s="118">
        <v>15656.28</v>
      </c>
      <c r="H166" s="118">
        <v>15656.28</v>
      </c>
      <c r="I166" s="118">
        <v>0</v>
      </c>
      <c r="J166" s="461"/>
      <c r="K166" s="26">
        <v>159</v>
      </c>
      <c r="L166" s="26" t="s">
        <v>339</v>
      </c>
      <c r="M166" s="26" t="s">
        <v>2546</v>
      </c>
      <c r="N166" s="343"/>
      <c r="O166" s="343"/>
      <c r="P166" s="343"/>
    </row>
    <row r="167" spans="1:16" s="324" customFormat="1" ht="51">
      <c r="A167" s="26">
        <v>160</v>
      </c>
      <c r="B167" s="172" t="s">
        <v>499</v>
      </c>
      <c r="C167" s="45" t="s">
        <v>277</v>
      </c>
      <c r="D167" s="461"/>
      <c r="E167" s="46" t="s">
        <v>2267</v>
      </c>
      <c r="F167" s="57">
        <v>1103400186</v>
      </c>
      <c r="G167" s="118">
        <v>15656.28</v>
      </c>
      <c r="H167" s="118">
        <v>15656.28</v>
      </c>
      <c r="I167" s="118">
        <v>0</v>
      </c>
      <c r="J167" s="461"/>
      <c r="K167" s="26">
        <v>160</v>
      </c>
      <c r="L167" s="26" t="s">
        <v>339</v>
      </c>
      <c r="M167" s="26" t="s">
        <v>2546</v>
      </c>
      <c r="N167" s="343"/>
      <c r="O167" s="343"/>
      <c r="P167" s="343"/>
    </row>
    <row r="168" spans="1:16" s="324" customFormat="1" ht="51">
      <c r="A168" s="26">
        <v>161</v>
      </c>
      <c r="B168" s="172" t="s">
        <v>500</v>
      </c>
      <c r="C168" s="45" t="s">
        <v>277</v>
      </c>
      <c r="D168" s="461"/>
      <c r="E168" s="46" t="s">
        <v>2267</v>
      </c>
      <c r="F168" s="57">
        <v>1103400187</v>
      </c>
      <c r="G168" s="118">
        <v>15656.28</v>
      </c>
      <c r="H168" s="118">
        <v>15656.28</v>
      </c>
      <c r="I168" s="118">
        <v>0</v>
      </c>
      <c r="J168" s="461"/>
      <c r="K168" s="26">
        <v>161</v>
      </c>
      <c r="L168" s="26" t="s">
        <v>339</v>
      </c>
      <c r="M168" s="26" t="s">
        <v>2546</v>
      </c>
      <c r="N168" s="343"/>
      <c r="O168" s="343"/>
      <c r="P168" s="343"/>
    </row>
    <row r="169" spans="1:16" s="324" customFormat="1" ht="25.5">
      <c r="A169" s="26">
        <v>162</v>
      </c>
      <c r="B169" s="172" t="s">
        <v>501</v>
      </c>
      <c r="C169" s="45" t="s">
        <v>278</v>
      </c>
      <c r="D169" s="461"/>
      <c r="E169" s="46" t="s">
        <v>2267</v>
      </c>
      <c r="F169" s="57">
        <v>1103400188</v>
      </c>
      <c r="G169" s="118">
        <v>10915.66</v>
      </c>
      <c r="H169" s="118">
        <v>10915.66</v>
      </c>
      <c r="I169" s="118">
        <v>0</v>
      </c>
      <c r="J169" s="461"/>
      <c r="K169" s="26">
        <v>162</v>
      </c>
      <c r="L169" s="26" t="s">
        <v>339</v>
      </c>
      <c r="M169" s="26" t="s">
        <v>2546</v>
      </c>
      <c r="N169" s="343"/>
      <c r="O169" s="343"/>
      <c r="P169" s="343"/>
    </row>
    <row r="170" spans="1:16" s="334" customFormat="1" ht="12.75">
      <c r="A170" s="26">
        <v>163</v>
      </c>
      <c r="B170" s="50" t="s">
        <v>1093</v>
      </c>
      <c r="C170" s="61" t="s">
        <v>1801</v>
      </c>
      <c r="E170" s="172" t="s">
        <v>2809</v>
      </c>
      <c r="F170" s="50">
        <v>110104001</v>
      </c>
      <c r="G170" s="86">
        <v>34188</v>
      </c>
      <c r="H170" s="86">
        <v>34188</v>
      </c>
      <c r="I170" s="86">
        <f>G170-H170</f>
        <v>0</v>
      </c>
      <c r="K170" s="26">
        <v>163</v>
      </c>
      <c r="L170" s="26" t="s">
        <v>339</v>
      </c>
      <c r="M170" s="50" t="s">
        <v>2546</v>
      </c>
      <c r="N170" s="335"/>
      <c r="O170" s="335"/>
      <c r="P170" s="335"/>
    </row>
    <row r="171" spans="1:16" s="334" customFormat="1" ht="12.75">
      <c r="A171" s="26">
        <v>164</v>
      </c>
      <c r="B171" s="50" t="s">
        <v>1094</v>
      </c>
      <c r="C171" s="232" t="s">
        <v>2509</v>
      </c>
      <c r="E171" s="172" t="s">
        <v>2809</v>
      </c>
      <c r="F171" s="50">
        <v>110104002</v>
      </c>
      <c r="G171" s="86">
        <v>49075.2</v>
      </c>
      <c r="H171" s="86">
        <v>49075.2</v>
      </c>
      <c r="I171" s="86">
        <f>G171-H171</f>
        <v>0</v>
      </c>
      <c r="K171" s="26">
        <v>164</v>
      </c>
      <c r="L171" s="26" t="s">
        <v>339</v>
      </c>
      <c r="M171" s="50" t="s">
        <v>2546</v>
      </c>
      <c r="N171" s="335"/>
      <c r="O171" s="335"/>
      <c r="P171" s="335"/>
    </row>
    <row r="172" spans="1:16" s="334" customFormat="1" ht="38.25">
      <c r="A172" s="26">
        <v>165</v>
      </c>
      <c r="B172" s="294" t="s">
        <v>3527</v>
      </c>
      <c r="C172" s="606" t="s">
        <v>3535</v>
      </c>
      <c r="E172" s="172" t="s">
        <v>2809</v>
      </c>
      <c r="F172" s="294">
        <v>11013500012</v>
      </c>
      <c r="G172" s="605">
        <v>1500000</v>
      </c>
      <c r="H172" s="605">
        <v>0</v>
      </c>
      <c r="I172" s="605">
        <v>1500000</v>
      </c>
      <c r="K172" s="26">
        <v>165</v>
      </c>
      <c r="L172" s="26" t="s">
        <v>339</v>
      </c>
      <c r="M172" s="50" t="s">
        <v>2546</v>
      </c>
      <c r="N172" s="345"/>
      <c r="O172" s="345"/>
      <c r="P172" s="345"/>
    </row>
    <row r="173" spans="1:16" s="334" customFormat="1" ht="38.25">
      <c r="A173" s="26">
        <v>166</v>
      </c>
      <c r="B173" s="164" t="s">
        <v>3528</v>
      </c>
      <c r="C173" s="165" t="s">
        <v>3536</v>
      </c>
      <c r="E173" s="172" t="s">
        <v>2809</v>
      </c>
      <c r="F173" s="294">
        <v>11013500011</v>
      </c>
      <c r="G173" s="605">
        <v>650000</v>
      </c>
      <c r="H173" s="605">
        <v>54166.65</v>
      </c>
      <c r="I173" s="605">
        <v>595833.35</v>
      </c>
      <c r="K173" s="26">
        <v>166</v>
      </c>
      <c r="L173" s="26" t="s">
        <v>339</v>
      </c>
      <c r="M173" s="50" t="s">
        <v>2546</v>
      </c>
      <c r="N173" s="345"/>
      <c r="O173" s="345"/>
      <c r="P173" s="345"/>
    </row>
    <row r="174" spans="1:16" s="334" customFormat="1" ht="12.75">
      <c r="A174" s="26">
        <v>167</v>
      </c>
      <c r="B174" s="164" t="s">
        <v>3529</v>
      </c>
      <c r="C174" s="165" t="s">
        <v>3537</v>
      </c>
      <c r="E174" s="172" t="s">
        <v>2809</v>
      </c>
      <c r="F174" s="294">
        <v>11013400456</v>
      </c>
      <c r="G174" s="605">
        <v>29749</v>
      </c>
      <c r="H174" s="605">
        <v>29749</v>
      </c>
      <c r="I174" s="605">
        <v>0</v>
      </c>
      <c r="K174" s="26">
        <v>167</v>
      </c>
      <c r="L174" s="26" t="s">
        <v>339</v>
      </c>
      <c r="M174" s="50" t="s">
        <v>2546</v>
      </c>
      <c r="N174" s="345"/>
      <c r="O174" s="345"/>
      <c r="P174" s="345"/>
    </row>
    <row r="175" spans="1:16" s="334" customFormat="1" ht="12.75">
      <c r="A175" s="26">
        <v>168</v>
      </c>
      <c r="B175" s="164" t="s">
        <v>3530</v>
      </c>
      <c r="C175" s="165" t="s">
        <v>3537</v>
      </c>
      <c r="E175" s="172" t="s">
        <v>2809</v>
      </c>
      <c r="F175" s="294">
        <v>11013400457</v>
      </c>
      <c r="G175" s="605">
        <v>20306</v>
      </c>
      <c r="H175" s="605">
        <v>20306</v>
      </c>
      <c r="I175" s="605">
        <v>0</v>
      </c>
      <c r="K175" s="26">
        <v>168</v>
      </c>
      <c r="L175" s="26" t="s">
        <v>339</v>
      </c>
      <c r="M175" s="50" t="s">
        <v>2546</v>
      </c>
      <c r="N175" s="345"/>
      <c r="O175" s="345"/>
      <c r="P175" s="345"/>
    </row>
    <row r="176" spans="1:16" s="334" customFormat="1" ht="12.75">
      <c r="A176" s="26">
        <v>169</v>
      </c>
      <c r="B176" s="164" t="s">
        <v>3531</v>
      </c>
      <c r="C176" s="165" t="s">
        <v>3538</v>
      </c>
      <c r="E176" s="172" t="s">
        <v>2809</v>
      </c>
      <c r="F176" s="294">
        <v>11013400463</v>
      </c>
      <c r="G176" s="605">
        <v>17492</v>
      </c>
      <c r="H176" s="605">
        <v>17492</v>
      </c>
      <c r="I176" s="605">
        <v>0</v>
      </c>
      <c r="K176" s="26">
        <v>169</v>
      </c>
      <c r="L176" s="26" t="s">
        <v>339</v>
      </c>
      <c r="M176" s="50" t="s">
        <v>2546</v>
      </c>
      <c r="N176" s="345"/>
      <c r="O176" s="345"/>
      <c r="P176" s="345"/>
    </row>
    <row r="177" spans="1:16" s="334" customFormat="1" ht="12.75">
      <c r="A177" s="26">
        <v>170</v>
      </c>
      <c r="B177" s="164" t="s">
        <v>3532</v>
      </c>
      <c r="C177" s="165" t="s">
        <v>3539</v>
      </c>
      <c r="E177" s="172" t="s">
        <v>2809</v>
      </c>
      <c r="F177" s="294">
        <v>11013400452</v>
      </c>
      <c r="G177" s="605">
        <v>18187.76</v>
      </c>
      <c r="H177" s="605">
        <v>18187.76</v>
      </c>
      <c r="I177" s="605">
        <v>0</v>
      </c>
      <c r="K177" s="26">
        <v>170</v>
      </c>
      <c r="L177" s="26" t="s">
        <v>339</v>
      </c>
      <c r="M177" s="50" t="s">
        <v>2546</v>
      </c>
      <c r="N177" s="345"/>
      <c r="O177" s="345"/>
      <c r="P177" s="345"/>
    </row>
    <row r="178" spans="1:16" s="334" customFormat="1" ht="12.75">
      <c r="A178" s="26">
        <v>171</v>
      </c>
      <c r="B178" s="164" t="s">
        <v>3533</v>
      </c>
      <c r="C178" s="165" t="s">
        <v>3540</v>
      </c>
      <c r="E178" s="172" t="s">
        <v>2809</v>
      </c>
      <c r="F178" s="294">
        <v>11013400464</v>
      </c>
      <c r="G178" s="605">
        <v>14900</v>
      </c>
      <c r="H178" s="605">
        <v>14900</v>
      </c>
      <c r="I178" s="605">
        <v>0</v>
      </c>
      <c r="K178" s="26">
        <v>171</v>
      </c>
      <c r="L178" s="26" t="s">
        <v>339</v>
      </c>
      <c r="M178" s="50" t="s">
        <v>2546</v>
      </c>
      <c r="N178" s="345"/>
      <c r="O178" s="345"/>
      <c r="P178" s="345"/>
    </row>
    <row r="179" spans="1:16" s="334" customFormat="1" ht="12.75">
      <c r="A179" s="26">
        <v>172</v>
      </c>
      <c r="B179" s="164" t="s">
        <v>3534</v>
      </c>
      <c r="C179" s="165" t="s">
        <v>3540</v>
      </c>
      <c r="E179" s="172" t="s">
        <v>2809</v>
      </c>
      <c r="F179" s="294">
        <v>11013400465</v>
      </c>
      <c r="G179" s="605">
        <v>14900</v>
      </c>
      <c r="H179" s="605">
        <v>14900</v>
      </c>
      <c r="I179" s="605">
        <v>0</v>
      </c>
      <c r="K179" s="26">
        <v>172</v>
      </c>
      <c r="L179" s="66" t="s">
        <v>339</v>
      </c>
      <c r="M179" s="68" t="s">
        <v>2546</v>
      </c>
      <c r="N179" s="345"/>
      <c r="O179" s="345"/>
      <c r="P179" s="345"/>
    </row>
    <row r="180" spans="1:16" s="324" customFormat="1" ht="63.75">
      <c r="A180" s="26">
        <v>173</v>
      </c>
      <c r="B180" s="429" t="s">
        <v>3541</v>
      </c>
      <c r="C180" s="61" t="s">
        <v>3542</v>
      </c>
      <c r="D180" s="461"/>
      <c r="E180" s="405" t="s">
        <v>2809</v>
      </c>
      <c r="F180" s="65"/>
      <c r="G180" s="589">
        <v>470615</v>
      </c>
      <c r="H180" s="612">
        <v>470615</v>
      </c>
      <c r="I180" s="113">
        <v>0</v>
      </c>
      <c r="J180" s="488"/>
      <c r="K180" s="26">
        <v>173</v>
      </c>
      <c r="L180" s="66" t="s">
        <v>339</v>
      </c>
      <c r="M180" s="68" t="s">
        <v>2546</v>
      </c>
      <c r="N180" s="26"/>
      <c r="O180" s="26"/>
      <c r="P180" s="339"/>
    </row>
    <row r="181" spans="1:16" s="324" customFormat="1" ht="12.75">
      <c r="A181" s="26">
        <v>174</v>
      </c>
      <c r="B181" s="641" t="s">
        <v>3744</v>
      </c>
      <c r="C181" s="165" t="s">
        <v>3745</v>
      </c>
      <c r="D181" s="461"/>
      <c r="E181" s="172" t="s">
        <v>2809</v>
      </c>
      <c r="F181" s="65">
        <v>11013400477</v>
      </c>
      <c r="G181" s="589">
        <v>21505</v>
      </c>
      <c r="H181" s="612">
        <v>21505</v>
      </c>
      <c r="I181" s="118">
        <v>0</v>
      </c>
      <c r="J181" s="461"/>
      <c r="K181" s="26">
        <v>174</v>
      </c>
      <c r="L181" s="66" t="s">
        <v>339</v>
      </c>
      <c r="M181" s="68" t="s">
        <v>2546</v>
      </c>
      <c r="N181" s="24"/>
      <c r="O181" s="24"/>
      <c r="P181" s="501"/>
    </row>
    <row r="182" spans="1:16" s="324" customFormat="1" ht="12.75">
      <c r="A182" s="26">
        <v>175</v>
      </c>
      <c r="B182" s="641" t="s">
        <v>3746</v>
      </c>
      <c r="C182" s="165" t="s">
        <v>3745</v>
      </c>
      <c r="D182" s="461"/>
      <c r="E182" s="405" t="s">
        <v>2809</v>
      </c>
      <c r="F182" s="65">
        <v>11013400478</v>
      </c>
      <c r="G182" s="589">
        <v>21505</v>
      </c>
      <c r="H182" s="612">
        <v>21505</v>
      </c>
      <c r="I182" s="118">
        <v>0</v>
      </c>
      <c r="J182" s="461"/>
      <c r="K182" s="26">
        <v>175</v>
      </c>
      <c r="L182" s="66" t="s">
        <v>339</v>
      </c>
      <c r="M182" s="68" t="s">
        <v>2546</v>
      </c>
      <c r="N182" s="24"/>
      <c r="O182" s="24"/>
      <c r="P182" s="501"/>
    </row>
    <row r="183" spans="1:16" s="324" customFormat="1" ht="12.75">
      <c r="A183" s="26">
        <v>176</v>
      </c>
      <c r="B183" s="641" t="s">
        <v>3747</v>
      </c>
      <c r="C183" s="165" t="s">
        <v>3745</v>
      </c>
      <c r="D183" s="461"/>
      <c r="E183" s="172" t="s">
        <v>2809</v>
      </c>
      <c r="F183" s="65">
        <v>11013400479</v>
      </c>
      <c r="G183" s="589">
        <v>21505</v>
      </c>
      <c r="H183" s="612">
        <v>21505</v>
      </c>
      <c r="I183" s="118">
        <v>0</v>
      </c>
      <c r="J183" s="461"/>
      <c r="K183" s="26">
        <v>176</v>
      </c>
      <c r="L183" s="66" t="s">
        <v>339</v>
      </c>
      <c r="M183" s="68" t="s">
        <v>2546</v>
      </c>
      <c r="N183" s="24"/>
      <c r="O183" s="24"/>
      <c r="P183" s="501"/>
    </row>
    <row r="184" spans="1:16" s="324" customFormat="1" ht="12.75">
      <c r="A184" s="26">
        <v>177</v>
      </c>
      <c r="B184" s="641" t="s">
        <v>3748</v>
      </c>
      <c r="C184" s="165" t="s">
        <v>3752</v>
      </c>
      <c r="D184" s="461"/>
      <c r="E184" s="405" t="s">
        <v>2809</v>
      </c>
      <c r="F184" s="65">
        <v>11013400480</v>
      </c>
      <c r="G184" s="589">
        <v>21972.5</v>
      </c>
      <c r="H184" s="612">
        <v>21972.5</v>
      </c>
      <c r="I184" s="118">
        <v>0</v>
      </c>
      <c r="J184" s="461"/>
      <c r="K184" s="26">
        <v>177</v>
      </c>
      <c r="L184" s="66" t="s">
        <v>339</v>
      </c>
      <c r="M184" s="68" t="s">
        <v>2546</v>
      </c>
      <c r="N184" s="24"/>
      <c r="O184" s="24"/>
      <c r="P184" s="501"/>
    </row>
    <row r="185" spans="1:16" s="324" customFormat="1" ht="12.75">
      <c r="A185" s="26">
        <v>178</v>
      </c>
      <c r="B185" s="641" t="s">
        <v>3749</v>
      </c>
      <c r="C185" s="165" t="s">
        <v>3752</v>
      </c>
      <c r="D185" s="461"/>
      <c r="E185" s="172" t="s">
        <v>2809</v>
      </c>
      <c r="F185" s="65">
        <v>11013400481</v>
      </c>
      <c r="G185" s="589">
        <v>21972.5</v>
      </c>
      <c r="H185" s="612">
        <v>21972.5</v>
      </c>
      <c r="I185" s="118">
        <v>0</v>
      </c>
      <c r="J185" s="461"/>
      <c r="K185" s="26">
        <v>178</v>
      </c>
      <c r="L185" s="66" t="s">
        <v>339</v>
      </c>
      <c r="M185" s="68" t="s">
        <v>2546</v>
      </c>
      <c r="N185" s="24"/>
      <c r="O185" s="24"/>
      <c r="P185" s="501"/>
    </row>
    <row r="186" spans="1:16" s="324" customFormat="1" ht="12.75">
      <c r="A186" s="26">
        <v>179</v>
      </c>
      <c r="B186" s="641" t="s">
        <v>3750</v>
      </c>
      <c r="C186" s="165" t="s">
        <v>3752</v>
      </c>
      <c r="D186" s="461"/>
      <c r="E186" s="405" t="s">
        <v>2809</v>
      </c>
      <c r="F186" s="65">
        <v>11013400482</v>
      </c>
      <c r="G186" s="589">
        <v>21972.5</v>
      </c>
      <c r="H186" s="612">
        <v>21972.5</v>
      </c>
      <c r="I186" s="118">
        <v>0</v>
      </c>
      <c r="J186" s="461"/>
      <c r="K186" s="26">
        <v>179</v>
      </c>
      <c r="L186" s="66" t="s">
        <v>339</v>
      </c>
      <c r="M186" s="68" t="s">
        <v>2546</v>
      </c>
      <c r="N186" s="24"/>
      <c r="O186" s="24"/>
      <c r="P186" s="501"/>
    </row>
    <row r="187" spans="1:16" s="324" customFormat="1" ht="12.75">
      <c r="A187" s="26">
        <v>180</v>
      </c>
      <c r="B187" s="641" t="s">
        <v>3751</v>
      </c>
      <c r="C187" s="165" t="s">
        <v>3753</v>
      </c>
      <c r="D187" s="461"/>
      <c r="E187" s="172" t="s">
        <v>2809</v>
      </c>
      <c r="F187" s="65">
        <v>11013400483</v>
      </c>
      <c r="G187" s="589">
        <v>39737.5</v>
      </c>
      <c r="H187" s="612">
        <v>39737.5</v>
      </c>
      <c r="I187" s="118">
        <v>0</v>
      </c>
      <c r="J187" s="461"/>
      <c r="K187" s="26">
        <v>180</v>
      </c>
      <c r="L187" s="66" t="s">
        <v>339</v>
      </c>
      <c r="M187" s="68" t="s">
        <v>2546</v>
      </c>
      <c r="N187" s="24"/>
      <c r="O187" s="24"/>
      <c r="P187" s="501"/>
    </row>
    <row r="188" spans="1:16" s="324" customFormat="1" ht="12.75">
      <c r="A188" s="24"/>
      <c r="B188" s="164"/>
      <c r="C188" s="57"/>
      <c r="D188" s="461"/>
      <c r="E188" s="165" t="s">
        <v>279</v>
      </c>
      <c r="F188" s="65"/>
      <c r="G188" s="118">
        <f>SUM(G8:G187)</f>
        <v>8566466.880000003</v>
      </c>
      <c r="H188" s="118">
        <f>SUM(H8:H187)</f>
        <v>5349775.440000002</v>
      </c>
      <c r="I188" s="118">
        <f>SUM(I8:I187)</f>
        <v>3216691.44</v>
      </c>
      <c r="J188" s="461"/>
      <c r="K188" s="24"/>
      <c r="L188" s="24"/>
      <c r="M188" s="24"/>
      <c r="N188" s="343"/>
      <c r="O188" s="343"/>
      <c r="P188" s="343"/>
    </row>
    <row r="189" spans="1:16" s="460" customFormat="1" ht="15.75">
      <c r="A189" s="1029" t="s">
        <v>192</v>
      </c>
      <c r="B189" s="997"/>
      <c r="C189" s="998"/>
      <c r="D189" s="467"/>
      <c r="E189" s="1006"/>
      <c r="F189" s="1007"/>
      <c r="G189" s="1008"/>
      <c r="H189" s="1022"/>
      <c r="I189" s="1023"/>
      <c r="K189" s="1008"/>
      <c r="L189" s="1006"/>
      <c r="M189" s="1007"/>
      <c r="N189" s="1006"/>
      <c r="O189" s="1006"/>
      <c r="P189" s="1007"/>
    </row>
    <row r="190" spans="1:16" s="356" customFormat="1" ht="25.5">
      <c r="A190" s="299" t="s">
        <v>2217</v>
      </c>
      <c r="B190" s="525" t="s">
        <v>848</v>
      </c>
      <c r="C190" s="299" t="s">
        <v>851</v>
      </c>
      <c r="D190" s="306"/>
      <c r="E190" s="277" t="s">
        <v>813</v>
      </c>
      <c r="F190" s="299" t="s">
        <v>1809</v>
      </c>
      <c r="G190" s="277" t="s">
        <v>1856</v>
      </c>
      <c r="H190" s="277" t="s">
        <v>1812</v>
      </c>
      <c r="I190" s="299" t="s">
        <v>1814</v>
      </c>
      <c r="J190" s="306"/>
      <c r="K190" s="299" t="s">
        <v>2217</v>
      </c>
      <c r="L190" s="995" t="s">
        <v>849</v>
      </c>
      <c r="M190" s="996"/>
      <c r="N190" s="987" t="s">
        <v>850</v>
      </c>
      <c r="O190" s="988"/>
      <c r="P190" s="989"/>
    </row>
    <row r="191" spans="1:16" s="324" customFormat="1" ht="12.75">
      <c r="A191" s="301" t="s">
        <v>2218</v>
      </c>
      <c r="B191" s="303"/>
      <c r="C191" s="301"/>
      <c r="D191" s="300"/>
      <c r="E191" s="278"/>
      <c r="F191" s="301" t="s">
        <v>2222</v>
      </c>
      <c r="G191" s="278" t="s">
        <v>1810</v>
      </c>
      <c r="H191" s="278" t="s">
        <v>1813</v>
      </c>
      <c r="I191" s="301" t="s">
        <v>2025</v>
      </c>
      <c r="J191" s="300"/>
      <c r="K191" s="301" t="s">
        <v>2218</v>
      </c>
      <c r="L191" s="278" t="s">
        <v>422</v>
      </c>
      <c r="M191" s="301" t="s">
        <v>423</v>
      </c>
      <c r="N191" s="990" t="s">
        <v>425</v>
      </c>
      <c r="O191" s="991"/>
      <c r="P191" s="992"/>
    </row>
    <row r="192" spans="1:16" s="324" customFormat="1" ht="12.75">
      <c r="A192" s="302"/>
      <c r="B192" s="303"/>
      <c r="C192" s="301"/>
      <c r="D192" s="300"/>
      <c r="E192" s="303"/>
      <c r="F192" s="302"/>
      <c r="G192" s="278" t="s">
        <v>1811</v>
      </c>
      <c r="H192" s="278"/>
      <c r="I192" s="301"/>
      <c r="J192" s="300"/>
      <c r="K192" s="301"/>
      <c r="L192" s="304"/>
      <c r="M192" s="301"/>
      <c r="N192" s="277" t="s">
        <v>1674</v>
      </c>
      <c r="O192" s="299" t="s">
        <v>2516</v>
      </c>
      <c r="P192" s="299" t="s">
        <v>2523</v>
      </c>
    </row>
    <row r="193" spans="1:16" s="324" customFormat="1" ht="12.75">
      <c r="A193" s="302"/>
      <c r="B193" s="303"/>
      <c r="C193" s="301"/>
      <c r="D193" s="300"/>
      <c r="E193" s="303"/>
      <c r="F193" s="302"/>
      <c r="G193" s="278" t="s">
        <v>1854</v>
      </c>
      <c r="H193" s="278"/>
      <c r="I193" s="302"/>
      <c r="J193" s="300"/>
      <c r="K193" s="302"/>
      <c r="L193" s="304"/>
      <c r="M193" s="302"/>
      <c r="N193" s="278" t="s">
        <v>1675</v>
      </c>
      <c r="O193" s="301" t="s">
        <v>2517</v>
      </c>
      <c r="P193" s="301" t="s">
        <v>2525</v>
      </c>
    </row>
    <row r="194" spans="1:16" s="324" customFormat="1" ht="12.75">
      <c r="A194" s="302"/>
      <c r="B194" s="303"/>
      <c r="C194" s="301"/>
      <c r="D194" s="300"/>
      <c r="E194" s="303"/>
      <c r="F194" s="302"/>
      <c r="G194" s="278"/>
      <c r="H194" s="278"/>
      <c r="I194" s="302"/>
      <c r="J194" s="300"/>
      <c r="K194" s="302"/>
      <c r="L194" s="303"/>
      <c r="M194" s="302"/>
      <c r="N194" s="303"/>
      <c r="O194" s="301" t="s">
        <v>2518</v>
      </c>
      <c r="P194" s="301" t="s">
        <v>2526</v>
      </c>
    </row>
    <row r="195" spans="1:16" s="324" customFormat="1" ht="12.75">
      <c r="A195" s="302"/>
      <c r="B195" s="303"/>
      <c r="C195" s="301"/>
      <c r="D195" s="300"/>
      <c r="E195" s="303"/>
      <c r="F195" s="302"/>
      <c r="G195" s="278" t="s">
        <v>1682</v>
      </c>
      <c r="H195" s="278" t="s">
        <v>1682</v>
      </c>
      <c r="I195" s="301" t="s">
        <v>1682</v>
      </c>
      <c r="J195" s="300"/>
      <c r="K195" s="302"/>
      <c r="L195" s="303"/>
      <c r="M195" s="302"/>
      <c r="N195" s="303"/>
      <c r="O195" s="301" t="s">
        <v>1676</v>
      </c>
      <c r="P195" s="301" t="s">
        <v>1676</v>
      </c>
    </row>
    <row r="196" spans="1:16" s="324" customFormat="1" ht="12.75">
      <c r="A196" s="299">
        <v>1</v>
      </c>
      <c r="B196" s="277">
        <v>2</v>
      </c>
      <c r="C196" s="277">
        <v>3</v>
      </c>
      <c r="D196" s="302"/>
      <c r="E196" s="277">
        <v>4</v>
      </c>
      <c r="F196" s="299">
        <v>5</v>
      </c>
      <c r="G196" s="277">
        <v>6</v>
      </c>
      <c r="H196" s="277">
        <v>7</v>
      </c>
      <c r="I196" s="299">
        <v>8</v>
      </c>
      <c r="J196" s="300"/>
      <c r="K196" s="299">
        <v>9</v>
      </c>
      <c r="L196" s="277">
        <v>10</v>
      </c>
      <c r="M196" s="299">
        <v>11</v>
      </c>
      <c r="N196" s="299">
        <v>12</v>
      </c>
      <c r="O196" s="299">
        <v>13</v>
      </c>
      <c r="P196" s="299">
        <v>14</v>
      </c>
    </row>
    <row r="197" spans="1:16" s="324" customFormat="1" ht="12.75">
      <c r="A197" s="26">
        <v>1</v>
      </c>
      <c r="B197" s="26" t="s">
        <v>794</v>
      </c>
      <c r="C197" s="361" t="s">
        <v>2633</v>
      </c>
      <c r="D197" s="75"/>
      <c r="E197" s="26" t="s">
        <v>2640</v>
      </c>
      <c r="F197" s="42"/>
      <c r="G197" s="69">
        <v>2546616.2</v>
      </c>
      <c r="H197" s="69">
        <v>2546616.2</v>
      </c>
      <c r="I197" s="43">
        <v>0</v>
      </c>
      <c r="J197" s="28"/>
      <c r="K197" s="26">
        <v>1</v>
      </c>
      <c r="L197" s="26" t="s">
        <v>2548</v>
      </c>
      <c r="M197" s="26" t="s">
        <v>2546</v>
      </c>
      <c r="N197" s="28"/>
      <c r="O197" s="28"/>
      <c r="P197" s="28"/>
    </row>
    <row r="198" spans="1:16" s="324" customFormat="1" ht="12.75">
      <c r="A198" s="26">
        <v>2</v>
      </c>
      <c r="B198" s="26" t="s">
        <v>2721</v>
      </c>
      <c r="C198" s="45" t="s">
        <v>268</v>
      </c>
      <c r="D198" s="75"/>
      <c r="E198" s="26" t="s">
        <v>2640</v>
      </c>
      <c r="F198" s="45" t="s">
        <v>2641</v>
      </c>
      <c r="G198" s="113">
        <v>16988</v>
      </c>
      <c r="H198" s="113">
        <v>16988</v>
      </c>
      <c r="I198" s="43">
        <v>0</v>
      </c>
      <c r="J198" s="28"/>
      <c r="K198" s="26">
        <v>2</v>
      </c>
      <c r="L198" s="26" t="s">
        <v>2548</v>
      </c>
      <c r="M198" s="26" t="s">
        <v>2546</v>
      </c>
      <c r="N198" s="28"/>
      <c r="O198" s="28"/>
      <c r="P198" s="28"/>
    </row>
    <row r="199" spans="1:16" s="324" customFormat="1" ht="12.75">
      <c r="A199" s="26">
        <v>3</v>
      </c>
      <c r="B199" s="26" t="s">
        <v>2722</v>
      </c>
      <c r="C199" s="45" t="s">
        <v>365</v>
      </c>
      <c r="D199" s="75"/>
      <c r="E199" s="26" t="s">
        <v>2640</v>
      </c>
      <c r="F199" s="45" t="s">
        <v>1342</v>
      </c>
      <c r="G199" s="113">
        <v>10980</v>
      </c>
      <c r="H199" s="113">
        <v>10980</v>
      </c>
      <c r="I199" s="43">
        <v>0</v>
      </c>
      <c r="J199" s="28"/>
      <c r="K199" s="26">
        <v>3</v>
      </c>
      <c r="L199" s="26" t="s">
        <v>2548</v>
      </c>
      <c r="M199" s="26" t="s">
        <v>2546</v>
      </c>
      <c r="N199" s="28"/>
      <c r="O199" s="28"/>
      <c r="P199" s="28"/>
    </row>
    <row r="200" spans="1:16" s="324" customFormat="1" ht="12.75">
      <c r="A200" s="26">
        <v>4</v>
      </c>
      <c r="B200" s="26" t="s">
        <v>1833</v>
      </c>
      <c r="C200" s="61" t="s">
        <v>268</v>
      </c>
      <c r="D200" s="75"/>
      <c r="E200" s="26" t="s">
        <v>2640</v>
      </c>
      <c r="F200" s="45" t="s">
        <v>1829</v>
      </c>
      <c r="G200" s="113">
        <v>34741.38</v>
      </c>
      <c r="H200" s="113">
        <v>34741.38</v>
      </c>
      <c r="I200" s="43">
        <v>0</v>
      </c>
      <c r="J200" s="28"/>
      <c r="K200" s="26">
        <v>4</v>
      </c>
      <c r="L200" s="26" t="s">
        <v>2548</v>
      </c>
      <c r="M200" s="26" t="s">
        <v>2546</v>
      </c>
      <c r="N200" s="28"/>
      <c r="O200" s="28"/>
      <c r="P200" s="28"/>
    </row>
    <row r="201" spans="1:16" s="324" customFormat="1" ht="12.75">
      <c r="A201" s="26">
        <v>5</v>
      </c>
      <c r="B201" s="26" t="s">
        <v>1834</v>
      </c>
      <c r="C201" s="61" t="s">
        <v>2638</v>
      </c>
      <c r="D201" s="75"/>
      <c r="E201" s="26" t="s">
        <v>2640</v>
      </c>
      <c r="F201" s="45" t="s">
        <v>1830</v>
      </c>
      <c r="G201" s="113">
        <v>19163.96</v>
      </c>
      <c r="H201" s="113">
        <v>19163.96</v>
      </c>
      <c r="I201" s="43">
        <v>0</v>
      </c>
      <c r="J201" s="28"/>
      <c r="K201" s="26">
        <v>5</v>
      </c>
      <c r="L201" s="26" t="s">
        <v>2548</v>
      </c>
      <c r="M201" s="26" t="s">
        <v>2546</v>
      </c>
      <c r="N201" s="28"/>
      <c r="O201" s="28"/>
      <c r="P201" s="28"/>
    </row>
    <row r="202" spans="1:16" s="324" customFormat="1" ht="12.75">
      <c r="A202" s="26">
        <v>6</v>
      </c>
      <c r="B202" s="26" t="s">
        <v>1835</v>
      </c>
      <c r="C202" s="61" t="s">
        <v>2639</v>
      </c>
      <c r="D202" s="75"/>
      <c r="E202" s="26" t="s">
        <v>2640</v>
      </c>
      <c r="F202" s="45" t="s">
        <v>1831</v>
      </c>
      <c r="G202" s="113">
        <v>12864.6</v>
      </c>
      <c r="H202" s="113">
        <v>12864.6</v>
      </c>
      <c r="I202" s="43">
        <v>0</v>
      </c>
      <c r="J202" s="28"/>
      <c r="K202" s="26">
        <v>6</v>
      </c>
      <c r="L202" s="26" t="s">
        <v>2548</v>
      </c>
      <c r="M202" s="26" t="s">
        <v>2546</v>
      </c>
      <c r="N202" s="28"/>
      <c r="O202" s="28"/>
      <c r="P202" s="28"/>
    </row>
    <row r="203" spans="1:16" s="324" customFormat="1" ht="12.75">
      <c r="A203" s="26">
        <v>7</v>
      </c>
      <c r="B203" s="26" t="s">
        <v>1836</v>
      </c>
      <c r="C203" s="61" t="s">
        <v>268</v>
      </c>
      <c r="D203" s="75"/>
      <c r="E203" s="26" t="s">
        <v>2640</v>
      </c>
      <c r="F203" s="45" t="s">
        <v>1832</v>
      </c>
      <c r="G203" s="113">
        <v>32346.67</v>
      </c>
      <c r="H203" s="113">
        <v>32346.67</v>
      </c>
      <c r="I203" s="43">
        <v>0</v>
      </c>
      <c r="J203" s="28"/>
      <c r="K203" s="26">
        <v>7</v>
      </c>
      <c r="L203" s="26" t="s">
        <v>2548</v>
      </c>
      <c r="M203" s="26" t="s">
        <v>2546</v>
      </c>
      <c r="N203" s="28"/>
      <c r="O203" s="28"/>
      <c r="P203" s="28"/>
    </row>
    <row r="204" spans="1:16" s="324" customFormat="1" ht="12.75">
      <c r="A204" s="26">
        <v>8</v>
      </c>
      <c r="B204" s="26" t="s">
        <v>1759</v>
      </c>
      <c r="C204" s="61" t="s">
        <v>1941</v>
      </c>
      <c r="D204" s="75"/>
      <c r="E204" s="26" t="s">
        <v>2640</v>
      </c>
      <c r="F204" s="26" t="s">
        <v>198</v>
      </c>
      <c r="G204" s="71">
        <v>33471.8</v>
      </c>
      <c r="H204" s="71">
        <v>33471.8</v>
      </c>
      <c r="I204" s="43">
        <v>0</v>
      </c>
      <c r="J204" s="28"/>
      <c r="K204" s="26">
        <v>8</v>
      </c>
      <c r="L204" s="26" t="s">
        <v>2548</v>
      </c>
      <c r="M204" s="26" t="s">
        <v>2546</v>
      </c>
      <c r="N204" s="28"/>
      <c r="O204" s="28"/>
      <c r="P204" s="28"/>
    </row>
    <row r="205" spans="1:16" s="324" customFormat="1" ht="12.75">
      <c r="A205" s="26">
        <v>9</v>
      </c>
      <c r="B205" s="26" t="s">
        <v>1760</v>
      </c>
      <c r="C205" s="50" t="s">
        <v>1317</v>
      </c>
      <c r="D205" s="75"/>
      <c r="E205" s="26" t="s">
        <v>2640</v>
      </c>
      <c r="F205" s="26" t="s">
        <v>1318</v>
      </c>
      <c r="G205" s="43">
        <v>31243.2</v>
      </c>
      <c r="H205" s="43">
        <v>31243.2</v>
      </c>
      <c r="I205" s="782">
        <v>0</v>
      </c>
      <c r="J205" s="28"/>
      <c r="K205" s="26">
        <v>9</v>
      </c>
      <c r="L205" s="26" t="s">
        <v>2548</v>
      </c>
      <c r="M205" s="26" t="s">
        <v>2546</v>
      </c>
      <c r="N205" s="28"/>
      <c r="O205" s="28"/>
      <c r="P205" s="28"/>
    </row>
    <row r="206" spans="1:16" s="324" customFormat="1" ht="12.75">
      <c r="A206" s="26">
        <v>10</v>
      </c>
      <c r="B206" s="26" t="s">
        <v>529</v>
      </c>
      <c r="C206" s="50" t="s">
        <v>2502</v>
      </c>
      <c r="D206" s="75"/>
      <c r="E206" s="26" t="s">
        <v>2640</v>
      </c>
      <c r="F206" s="26" t="s">
        <v>2503</v>
      </c>
      <c r="G206" s="43">
        <v>22516</v>
      </c>
      <c r="H206" s="43">
        <v>22516</v>
      </c>
      <c r="I206" s="43">
        <v>0</v>
      </c>
      <c r="J206" s="28"/>
      <c r="K206" s="26">
        <v>10</v>
      </c>
      <c r="L206" s="26" t="s">
        <v>2548</v>
      </c>
      <c r="M206" s="26" t="s">
        <v>2546</v>
      </c>
      <c r="N206" s="28"/>
      <c r="O206" s="28"/>
      <c r="P206" s="28"/>
    </row>
    <row r="207" spans="1:16" s="324" customFormat="1" ht="12.75">
      <c r="A207" s="26">
        <v>11</v>
      </c>
      <c r="B207" s="26" t="s">
        <v>530</v>
      </c>
      <c r="C207" s="50" t="s">
        <v>2504</v>
      </c>
      <c r="D207" s="75"/>
      <c r="E207" s="26" t="s">
        <v>2640</v>
      </c>
      <c r="F207" s="26" t="s">
        <v>2505</v>
      </c>
      <c r="G207" s="43">
        <v>10484</v>
      </c>
      <c r="H207" s="43">
        <v>10484</v>
      </c>
      <c r="I207" s="43">
        <v>0</v>
      </c>
      <c r="J207" s="28"/>
      <c r="K207" s="26">
        <v>11</v>
      </c>
      <c r="L207" s="26" t="s">
        <v>2548</v>
      </c>
      <c r="M207" s="26" t="s">
        <v>2546</v>
      </c>
      <c r="N207" s="28"/>
      <c r="O207" s="28"/>
      <c r="P207" s="28"/>
    </row>
    <row r="208" spans="1:16" s="324" customFormat="1" ht="25.5">
      <c r="A208" s="26">
        <v>12</v>
      </c>
      <c r="B208" s="26" t="s">
        <v>3100</v>
      </c>
      <c r="C208" s="45" t="s">
        <v>3099</v>
      </c>
      <c r="D208" s="75"/>
      <c r="E208" s="26" t="s">
        <v>2640</v>
      </c>
      <c r="F208" s="26" t="s">
        <v>3103</v>
      </c>
      <c r="G208" s="43">
        <v>45900</v>
      </c>
      <c r="H208" s="43">
        <v>45900</v>
      </c>
      <c r="I208" s="43">
        <v>0</v>
      </c>
      <c r="J208" s="28"/>
      <c r="K208" s="26">
        <v>12</v>
      </c>
      <c r="L208" s="26" t="s">
        <v>2548</v>
      </c>
      <c r="M208" s="26" t="s">
        <v>2546</v>
      </c>
      <c r="N208" s="28"/>
      <c r="O208" s="28"/>
      <c r="P208" s="28"/>
    </row>
    <row r="209" spans="1:16" s="324" customFormat="1" ht="12.75">
      <c r="A209" s="26">
        <v>13</v>
      </c>
      <c r="B209" s="26" t="s">
        <v>3627</v>
      </c>
      <c r="C209" s="45" t="s">
        <v>3633</v>
      </c>
      <c r="D209" s="75"/>
      <c r="E209" s="26" t="s">
        <v>2640</v>
      </c>
      <c r="F209" s="26" t="s">
        <v>3634</v>
      </c>
      <c r="G209" s="43">
        <v>36824.46</v>
      </c>
      <c r="H209" s="43">
        <v>36824.46</v>
      </c>
      <c r="I209" s="43">
        <v>0</v>
      </c>
      <c r="J209" s="28"/>
      <c r="K209" s="26">
        <v>13</v>
      </c>
      <c r="L209" s="26" t="s">
        <v>2548</v>
      </c>
      <c r="M209" s="26" t="s">
        <v>2546</v>
      </c>
      <c r="N209" s="28"/>
      <c r="O209" s="28"/>
      <c r="P209" s="28"/>
    </row>
    <row r="210" spans="1:16" s="324" customFormat="1" ht="12.75">
      <c r="A210" s="26">
        <v>14</v>
      </c>
      <c r="B210" s="26" t="s">
        <v>3628</v>
      </c>
      <c r="C210" s="45" t="s">
        <v>3633</v>
      </c>
      <c r="D210" s="75"/>
      <c r="E210" s="26" t="s">
        <v>2640</v>
      </c>
      <c r="F210" s="26" t="s">
        <v>3635</v>
      </c>
      <c r="G210" s="43">
        <v>36824.46</v>
      </c>
      <c r="H210" s="43">
        <v>36824.46</v>
      </c>
      <c r="I210" s="43">
        <v>0</v>
      </c>
      <c r="J210" s="28"/>
      <c r="K210" s="26">
        <v>14</v>
      </c>
      <c r="L210" s="26" t="s">
        <v>2548</v>
      </c>
      <c r="M210" s="26" t="s">
        <v>2546</v>
      </c>
      <c r="N210" s="28"/>
      <c r="O210" s="28"/>
      <c r="P210" s="28"/>
    </row>
    <row r="211" spans="1:16" s="324" customFormat="1" ht="12.75">
      <c r="A211" s="26">
        <v>15</v>
      </c>
      <c r="B211" s="26" t="s">
        <v>3629</v>
      </c>
      <c r="C211" s="45" t="s">
        <v>3633</v>
      </c>
      <c r="D211" s="75"/>
      <c r="E211" s="26" t="s">
        <v>2640</v>
      </c>
      <c r="F211" s="26" t="s">
        <v>3636</v>
      </c>
      <c r="G211" s="43">
        <v>36824.46</v>
      </c>
      <c r="H211" s="43">
        <v>36824.46</v>
      </c>
      <c r="I211" s="43">
        <v>0</v>
      </c>
      <c r="J211" s="28"/>
      <c r="K211" s="26">
        <v>15</v>
      </c>
      <c r="L211" s="26" t="s">
        <v>2548</v>
      </c>
      <c r="M211" s="26" t="s">
        <v>2546</v>
      </c>
      <c r="N211" s="28"/>
      <c r="O211" s="28"/>
      <c r="P211" s="28"/>
    </row>
    <row r="212" spans="1:16" s="324" customFormat="1" ht="12.75">
      <c r="A212" s="26">
        <v>16</v>
      </c>
      <c r="B212" s="26" t="s">
        <v>3630</v>
      </c>
      <c r="C212" s="45" t="s">
        <v>3633</v>
      </c>
      <c r="D212" s="75"/>
      <c r="E212" s="26" t="s">
        <v>2640</v>
      </c>
      <c r="F212" s="26" t="s">
        <v>3637</v>
      </c>
      <c r="G212" s="43">
        <v>36824.46</v>
      </c>
      <c r="H212" s="43">
        <v>36824.46</v>
      </c>
      <c r="I212" s="43">
        <v>0</v>
      </c>
      <c r="J212" s="28"/>
      <c r="K212" s="26">
        <v>16</v>
      </c>
      <c r="L212" s="26" t="s">
        <v>2548</v>
      </c>
      <c r="M212" s="26" t="s">
        <v>2546</v>
      </c>
      <c r="N212" s="28"/>
      <c r="O212" s="28"/>
      <c r="P212" s="28"/>
    </row>
    <row r="213" spans="1:16" s="324" customFormat="1" ht="12.75">
      <c r="A213" s="26">
        <v>17</v>
      </c>
      <c r="B213" s="26" t="s">
        <v>3631</v>
      </c>
      <c r="C213" s="45" t="s">
        <v>3633</v>
      </c>
      <c r="D213" s="75"/>
      <c r="E213" s="26" t="s">
        <v>2640</v>
      </c>
      <c r="F213" s="26" t="s">
        <v>3638</v>
      </c>
      <c r="G213" s="43">
        <v>36824.46</v>
      </c>
      <c r="H213" s="43">
        <v>36824.46</v>
      </c>
      <c r="I213" s="43">
        <v>0</v>
      </c>
      <c r="J213" s="28"/>
      <c r="K213" s="26">
        <v>17</v>
      </c>
      <c r="L213" s="26" t="s">
        <v>2548</v>
      </c>
      <c r="M213" s="26" t="s">
        <v>2546</v>
      </c>
      <c r="N213" s="28"/>
      <c r="O213" s="28"/>
      <c r="P213" s="28"/>
    </row>
    <row r="214" spans="1:16" s="324" customFormat="1" ht="12.75">
      <c r="A214" s="26">
        <v>18</v>
      </c>
      <c r="B214" s="26" t="s">
        <v>3632</v>
      </c>
      <c r="C214" s="45" t="s">
        <v>3633</v>
      </c>
      <c r="D214" s="75"/>
      <c r="E214" s="26" t="s">
        <v>2640</v>
      </c>
      <c r="F214" s="26" t="s">
        <v>3639</v>
      </c>
      <c r="G214" s="43">
        <v>36824.46</v>
      </c>
      <c r="H214" s="43">
        <v>36824.46</v>
      </c>
      <c r="I214" s="43">
        <v>0</v>
      </c>
      <c r="J214" s="28"/>
      <c r="K214" s="26">
        <v>18</v>
      </c>
      <c r="L214" s="26" t="s">
        <v>2548</v>
      </c>
      <c r="M214" s="26" t="s">
        <v>2546</v>
      </c>
      <c r="N214" s="28"/>
      <c r="O214" s="28"/>
      <c r="P214" s="28"/>
    </row>
    <row r="215" spans="1:16" s="324" customFormat="1" ht="12.75">
      <c r="A215" s="26">
        <v>19</v>
      </c>
      <c r="B215" s="26" t="s">
        <v>3763</v>
      </c>
      <c r="C215" s="45" t="s">
        <v>3764</v>
      </c>
      <c r="D215" s="75"/>
      <c r="E215" s="26" t="s">
        <v>2640</v>
      </c>
      <c r="F215" s="26" t="s">
        <v>3765</v>
      </c>
      <c r="G215" s="43">
        <v>37975</v>
      </c>
      <c r="H215" s="43">
        <v>37975</v>
      </c>
      <c r="I215" s="43">
        <v>0</v>
      </c>
      <c r="J215" s="28"/>
      <c r="K215" s="26">
        <v>19</v>
      </c>
      <c r="L215" s="26" t="s">
        <v>2548</v>
      </c>
      <c r="M215" s="26" t="s">
        <v>2546</v>
      </c>
      <c r="N215" s="28"/>
      <c r="O215" s="28"/>
      <c r="P215" s="28"/>
    </row>
    <row r="216" spans="1:16" s="324" customFormat="1" ht="12.75">
      <c r="A216" s="26">
        <v>20</v>
      </c>
      <c r="B216" s="26" t="s">
        <v>3806</v>
      </c>
      <c r="C216" s="45" t="s">
        <v>3807</v>
      </c>
      <c r="D216" s="75"/>
      <c r="E216" s="26" t="s">
        <v>2640</v>
      </c>
      <c r="F216" s="26" t="s">
        <v>3808</v>
      </c>
      <c r="G216" s="43">
        <v>28423.57</v>
      </c>
      <c r="H216" s="43">
        <v>28423.57</v>
      </c>
      <c r="I216" s="43">
        <v>0</v>
      </c>
      <c r="J216" s="28"/>
      <c r="K216" s="26">
        <v>20</v>
      </c>
      <c r="L216" s="26" t="s">
        <v>2548</v>
      </c>
      <c r="M216" s="26" t="s">
        <v>2546</v>
      </c>
      <c r="N216" s="28"/>
      <c r="O216" s="28"/>
      <c r="P216" s="28"/>
    </row>
    <row r="217" spans="1:16" s="324" customFormat="1" ht="12.75">
      <c r="A217" s="26">
        <v>21</v>
      </c>
      <c r="B217" s="26" t="s">
        <v>3809</v>
      </c>
      <c r="C217" s="45" t="s">
        <v>3810</v>
      </c>
      <c r="D217" s="75"/>
      <c r="E217" s="26" t="s">
        <v>2640</v>
      </c>
      <c r="F217" s="26" t="s">
        <v>3811</v>
      </c>
      <c r="G217" s="43">
        <v>11700.81</v>
      </c>
      <c r="H217" s="43">
        <v>11700.81</v>
      </c>
      <c r="I217" s="43">
        <v>0</v>
      </c>
      <c r="J217" s="28"/>
      <c r="K217" s="26">
        <v>21</v>
      </c>
      <c r="L217" s="26" t="s">
        <v>2548</v>
      </c>
      <c r="M217" s="26" t="s">
        <v>2546</v>
      </c>
      <c r="N217" s="28"/>
      <c r="O217" s="28"/>
      <c r="P217" s="28"/>
    </row>
    <row r="218" spans="1:16" s="324" customFormat="1" ht="12.75">
      <c r="A218" s="26">
        <v>22</v>
      </c>
      <c r="B218" s="26" t="s">
        <v>3813</v>
      </c>
      <c r="C218" s="45" t="s">
        <v>3820</v>
      </c>
      <c r="D218" s="75"/>
      <c r="E218" s="26" t="s">
        <v>2640</v>
      </c>
      <c r="F218" s="26" t="s">
        <v>3812</v>
      </c>
      <c r="G218" s="43">
        <v>24621.6</v>
      </c>
      <c r="H218" s="43">
        <v>24621.6</v>
      </c>
      <c r="I218" s="43">
        <v>0</v>
      </c>
      <c r="J218" s="28"/>
      <c r="K218" s="26">
        <v>22</v>
      </c>
      <c r="L218" s="26" t="s">
        <v>2548</v>
      </c>
      <c r="M218" s="26" t="s">
        <v>2546</v>
      </c>
      <c r="N218" s="28"/>
      <c r="O218" s="28"/>
      <c r="P218" s="28"/>
    </row>
    <row r="219" spans="1:16" s="324" customFormat="1" ht="12.75">
      <c r="A219" s="26">
        <v>23</v>
      </c>
      <c r="B219" s="26" t="s">
        <v>3814</v>
      </c>
      <c r="C219" s="45" t="s">
        <v>3821</v>
      </c>
      <c r="D219" s="75"/>
      <c r="E219" s="26" t="s">
        <v>2640</v>
      </c>
      <c r="F219" s="26" t="s">
        <v>3823</v>
      </c>
      <c r="G219" s="43">
        <v>55433.16</v>
      </c>
      <c r="H219" s="43">
        <v>55433.16</v>
      </c>
      <c r="I219" s="43">
        <v>0</v>
      </c>
      <c r="J219" s="28"/>
      <c r="K219" s="26">
        <v>23</v>
      </c>
      <c r="L219" s="26" t="s">
        <v>2548</v>
      </c>
      <c r="M219" s="26" t="s">
        <v>2546</v>
      </c>
      <c r="N219" s="28"/>
      <c r="O219" s="28"/>
      <c r="P219" s="28"/>
    </row>
    <row r="220" spans="1:16" s="324" customFormat="1" ht="12.75">
      <c r="A220" s="26">
        <v>24</v>
      </c>
      <c r="B220" s="26" t="s">
        <v>3815</v>
      </c>
      <c r="C220" s="45" t="s">
        <v>3821</v>
      </c>
      <c r="D220" s="75"/>
      <c r="E220" s="26" t="s">
        <v>2640</v>
      </c>
      <c r="F220" s="26" t="s">
        <v>3824</v>
      </c>
      <c r="G220" s="43">
        <v>55433.16</v>
      </c>
      <c r="H220" s="43">
        <v>55433.16</v>
      </c>
      <c r="I220" s="43">
        <v>0</v>
      </c>
      <c r="J220" s="28"/>
      <c r="K220" s="26">
        <v>24</v>
      </c>
      <c r="L220" s="26" t="s">
        <v>2548</v>
      </c>
      <c r="M220" s="26" t="s">
        <v>2546</v>
      </c>
      <c r="N220" s="28"/>
      <c r="O220" s="28"/>
      <c r="P220" s="28"/>
    </row>
    <row r="221" spans="1:16" s="324" customFormat="1" ht="12.75">
      <c r="A221" s="26">
        <v>25</v>
      </c>
      <c r="B221" s="26" t="s">
        <v>3816</v>
      </c>
      <c r="C221" s="45" t="s">
        <v>3821</v>
      </c>
      <c r="D221" s="75"/>
      <c r="E221" s="26" t="s">
        <v>2640</v>
      </c>
      <c r="F221" s="26" t="s">
        <v>3825</v>
      </c>
      <c r="G221" s="43">
        <v>55433.16</v>
      </c>
      <c r="H221" s="43">
        <v>55433.16</v>
      </c>
      <c r="I221" s="43">
        <v>0</v>
      </c>
      <c r="J221" s="28"/>
      <c r="K221" s="26">
        <v>25</v>
      </c>
      <c r="L221" s="26" t="s">
        <v>2548</v>
      </c>
      <c r="M221" s="26" t="s">
        <v>2546</v>
      </c>
      <c r="N221" s="28"/>
      <c r="O221" s="28"/>
      <c r="P221" s="28"/>
    </row>
    <row r="222" spans="1:16" s="324" customFormat="1" ht="12.75">
      <c r="A222" s="26">
        <v>26</v>
      </c>
      <c r="B222" s="26" t="s">
        <v>3817</v>
      </c>
      <c r="C222" s="45" t="s">
        <v>3821</v>
      </c>
      <c r="D222" s="75"/>
      <c r="E222" s="26" t="s">
        <v>2640</v>
      </c>
      <c r="F222" s="26" t="s">
        <v>3826</v>
      </c>
      <c r="G222" s="43">
        <v>55433.16</v>
      </c>
      <c r="H222" s="43">
        <v>55433.16</v>
      </c>
      <c r="I222" s="43">
        <v>0</v>
      </c>
      <c r="J222" s="28"/>
      <c r="K222" s="26">
        <v>26</v>
      </c>
      <c r="L222" s="26" t="s">
        <v>2548</v>
      </c>
      <c r="M222" s="26" t="s">
        <v>2546</v>
      </c>
      <c r="N222" s="28"/>
      <c r="O222" s="28"/>
      <c r="P222" s="28"/>
    </row>
    <row r="223" spans="1:16" s="324" customFormat="1" ht="12.75">
      <c r="A223" s="26">
        <v>27</v>
      </c>
      <c r="B223" s="26" t="s">
        <v>3818</v>
      </c>
      <c r="C223" s="45" t="s">
        <v>3821</v>
      </c>
      <c r="D223" s="75"/>
      <c r="E223" s="26" t="s">
        <v>2640</v>
      </c>
      <c r="F223" s="26" t="s">
        <v>3827</v>
      </c>
      <c r="G223" s="43">
        <v>55433.16</v>
      </c>
      <c r="H223" s="43">
        <v>55433.16</v>
      </c>
      <c r="I223" s="43">
        <v>0</v>
      </c>
      <c r="J223" s="28"/>
      <c r="K223" s="26">
        <v>27</v>
      </c>
      <c r="L223" s="26" t="s">
        <v>2548</v>
      </c>
      <c r="M223" s="26" t="s">
        <v>2546</v>
      </c>
      <c r="N223" s="28"/>
      <c r="O223" s="28"/>
      <c r="P223" s="28"/>
    </row>
    <row r="224" spans="1:16" s="324" customFormat="1" ht="12.75">
      <c r="A224" s="26">
        <v>28</v>
      </c>
      <c r="B224" s="26" t="s">
        <v>3819</v>
      </c>
      <c r="C224" s="45" t="s">
        <v>3822</v>
      </c>
      <c r="D224" s="75"/>
      <c r="E224" s="26" t="s">
        <v>2640</v>
      </c>
      <c r="F224" s="26" t="s">
        <v>3828</v>
      </c>
      <c r="G224" s="43">
        <v>14184.32</v>
      </c>
      <c r="H224" s="43">
        <v>14184.32</v>
      </c>
      <c r="I224" s="43">
        <v>0</v>
      </c>
      <c r="J224" s="28"/>
      <c r="K224" s="26">
        <v>28</v>
      </c>
      <c r="L224" s="26" t="s">
        <v>2548</v>
      </c>
      <c r="M224" s="26" t="s">
        <v>2546</v>
      </c>
      <c r="N224" s="28"/>
      <c r="O224" s="28"/>
      <c r="P224" s="28"/>
    </row>
    <row r="225" spans="1:16" s="324" customFormat="1" ht="12.75">
      <c r="A225" s="26">
        <v>29</v>
      </c>
      <c r="B225" s="26" t="s">
        <v>4279</v>
      </c>
      <c r="C225" s="45" t="s">
        <v>4280</v>
      </c>
      <c r="D225" s="75"/>
      <c r="E225" s="26" t="s">
        <v>2640</v>
      </c>
      <c r="F225" s="26" t="s">
        <v>4281</v>
      </c>
      <c r="G225" s="43">
        <v>13990</v>
      </c>
      <c r="H225" s="43">
        <v>13990</v>
      </c>
      <c r="I225" s="43">
        <v>0</v>
      </c>
      <c r="J225" s="28"/>
      <c r="K225" s="26">
        <v>29</v>
      </c>
      <c r="L225" s="26" t="s">
        <v>2548</v>
      </c>
      <c r="M225" s="26" t="s">
        <v>2546</v>
      </c>
      <c r="N225" s="28"/>
      <c r="O225" s="28"/>
      <c r="P225" s="28"/>
    </row>
    <row r="226" spans="1:16" s="324" customFormat="1" ht="12.75">
      <c r="A226" s="26"/>
      <c r="B226" s="28"/>
      <c r="C226" s="45"/>
      <c r="D226" s="75"/>
      <c r="E226" s="165" t="s">
        <v>279</v>
      </c>
      <c r="F226" s="330"/>
      <c r="G226" s="43">
        <f>SUM(G197:G225)</f>
        <v>3446323.6700000004</v>
      </c>
      <c r="H226" s="43">
        <f>SUM(H197:H225)</f>
        <v>3446323.6700000004</v>
      </c>
      <c r="I226" s="43">
        <f>SUM(I197:I225)</f>
        <v>0</v>
      </c>
      <c r="J226" s="28"/>
      <c r="K226" s="28"/>
      <c r="L226" s="28"/>
      <c r="M226" s="28"/>
      <c r="N226" s="28"/>
      <c r="O226" s="28"/>
      <c r="P226" s="28"/>
    </row>
    <row r="227" spans="1:16" s="324" customFormat="1" ht="12.75">
      <c r="A227" s="28"/>
      <c r="B227" s="28"/>
      <c r="C227" s="28"/>
      <c r="D227" s="75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</row>
    <row r="228" spans="1:16" s="460" customFormat="1" ht="15.75">
      <c r="A228" s="1024" t="s">
        <v>2034</v>
      </c>
      <c r="B228" s="1025"/>
      <c r="C228" s="1025"/>
      <c r="D228" s="1026"/>
      <c r="E228" s="1026"/>
      <c r="F228" s="1027"/>
      <c r="G228" s="1028"/>
      <c r="H228" s="1028"/>
      <c r="I228" s="1028"/>
      <c r="J228" s="526"/>
      <c r="K228" s="1028"/>
      <c r="L228" s="1028"/>
      <c r="M228" s="1028"/>
      <c r="N228" s="1028"/>
      <c r="O228" s="1028"/>
      <c r="P228" s="1028"/>
    </row>
    <row r="229" spans="1:16" s="324" customFormat="1" ht="12.75">
      <c r="A229" s="301" t="s">
        <v>2217</v>
      </c>
      <c r="B229" s="982" t="s">
        <v>848</v>
      </c>
      <c r="C229" s="301" t="s">
        <v>851</v>
      </c>
      <c r="D229" s="300"/>
      <c r="E229" s="278" t="s">
        <v>813</v>
      </c>
      <c r="F229" s="301" t="s">
        <v>1809</v>
      </c>
      <c r="G229" s="278" t="s">
        <v>1856</v>
      </c>
      <c r="H229" s="278" t="s">
        <v>1812</v>
      </c>
      <c r="I229" s="301" t="s">
        <v>1814</v>
      </c>
      <c r="J229" s="300"/>
      <c r="K229" s="301" t="s">
        <v>2217</v>
      </c>
      <c r="L229" s="990" t="s">
        <v>849</v>
      </c>
      <c r="M229" s="992"/>
      <c r="N229" s="1003" t="s">
        <v>850</v>
      </c>
      <c r="O229" s="1004"/>
      <c r="P229" s="1005"/>
    </row>
    <row r="230" spans="1:16" s="324" customFormat="1" ht="12.75">
      <c r="A230" s="301" t="s">
        <v>2218</v>
      </c>
      <c r="B230" s="999"/>
      <c r="C230" s="301"/>
      <c r="D230" s="300"/>
      <c r="E230" s="278"/>
      <c r="F230" s="301" t="s">
        <v>2222</v>
      </c>
      <c r="G230" s="278" t="s">
        <v>1810</v>
      </c>
      <c r="H230" s="278" t="s">
        <v>1813</v>
      </c>
      <c r="I230" s="301" t="s">
        <v>2025</v>
      </c>
      <c r="J230" s="300"/>
      <c r="K230" s="301" t="s">
        <v>2218</v>
      </c>
      <c r="L230" s="278" t="s">
        <v>422</v>
      </c>
      <c r="M230" s="301" t="s">
        <v>423</v>
      </c>
      <c r="N230" s="990" t="s">
        <v>425</v>
      </c>
      <c r="O230" s="991"/>
      <c r="P230" s="992"/>
    </row>
    <row r="231" spans="1:16" s="324" customFormat="1" ht="12.75">
      <c r="A231" s="302"/>
      <c r="B231" s="303"/>
      <c r="C231" s="301"/>
      <c r="D231" s="300"/>
      <c r="E231" s="303"/>
      <c r="F231" s="302"/>
      <c r="G231" s="278" t="s">
        <v>1811</v>
      </c>
      <c r="H231" s="278"/>
      <c r="I231" s="301"/>
      <c r="J231" s="300"/>
      <c r="K231" s="301"/>
      <c r="L231" s="304"/>
      <c r="M231" s="301"/>
      <c r="N231" s="277" t="s">
        <v>1674</v>
      </c>
      <c r="O231" s="299" t="s">
        <v>2516</v>
      </c>
      <c r="P231" s="299" t="s">
        <v>2523</v>
      </c>
    </row>
    <row r="232" spans="1:16" s="324" customFormat="1" ht="12.75">
      <c r="A232" s="302"/>
      <c r="B232" s="303"/>
      <c r="C232" s="301"/>
      <c r="D232" s="300"/>
      <c r="E232" s="303"/>
      <c r="F232" s="302"/>
      <c r="G232" s="278" t="s">
        <v>1854</v>
      </c>
      <c r="H232" s="278"/>
      <c r="I232" s="302"/>
      <c r="J232" s="300"/>
      <c r="K232" s="302"/>
      <c r="L232" s="304"/>
      <c r="M232" s="302"/>
      <c r="N232" s="278" t="s">
        <v>1675</v>
      </c>
      <c r="O232" s="301" t="s">
        <v>2517</v>
      </c>
      <c r="P232" s="301" t="s">
        <v>2525</v>
      </c>
    </row>
    <row r="233" spans="1:16" s="324" customFormat="1" ht="12.75">
      <c r="A233" s="302"/>
      <c r="B233" s="303"/>
      <c r="C233" s="301"/>
      <c r="D233" s="300"/>
      <c r="E233" s="303"/>
      <c r="F233" s="302"/>
      <c r="G233" s="278"/>
      <c r="H233" s="278"/>
      <c r="I233" s="302"/>
      <c r="J233" s="300"/>
      <c r="K233" s="302"/>
      <c r="L233" s="303"/>
      <c r="M233" s="302"/>
      <c r="N233" s="303"/>
      <c r="O233" s="301" t="s">
        <v>2518</v>
      </c>
      <c r="P233" s="301" t="s">
        <v>2526</v>
      </c>
    </row>
    <row r="234" spans="1:16" s="324" customFormat="1" ht="12.75">
      <c r="A234" s="302"/>
      <c r="B234" s="303"/>
      <c r="C234" s="301"/>
      <c r="D234" s="300"/>
      <c r="E234" s="303"/>
      <c r="F234" s="302"/>
      <c r="G234" s="278" t="s">
        <v>1682</v>
      </c>
      <c r="H234" s="278" t="s">
        <v>1682</v>
      </c>
      <c r="I234" s="301" t="s">
        <v>1682</v>
      </c>
      <c r="J234" s="300"/>
      <c r="K234" s="302"/>
      <c r="L234" s="303"/>
      <c r="M234" s="302"/>
      <c r="N234" s="303"/>
      <c r="O234" s="301" t="s">
        <v>1676</v>
      </c>
      <c r="P234" s="301" t="s">
        <v>1676</v>
      </c>
    </row>
    <row r="235" spans="1:16" s="324" customFormat="1" ht="12.75">
      <c r="A235" s="299">
        <v>1</v>
      </c>
      <c r="B235" s="277">
        <v>2</v>
      </c>
      <c r="C235" s="277">
        <v>3</v>
      </c>
      <c r="D235" s="302"/>
      <c r="E235" s="277">
        <v>4</v>
      </c>
      <c r="F235" s="299">
        <v>5</v>
      </c>
      <c r="G235" s="277">
        <v>6</v>
      </c>
      <c r="H235" s="277">
        <v>7</v>
      </c>
      <c r="I235" s="299">
        <v>8</v>
      </c>
      <c r="J235" s="300"/>
      <c r="K235" s="299">
        <v>9</v>
      </c>
      <c r="L235" s="277">
        <v>10</v>
      </c>
      <c r="M235" s="299">
        <v>11</v>
      </c>
      <c r="N235" s="299">
        <v>12</v>
      </c>
      <c r="O235" s="299">
        <v>13</v>
      </c>
      <c r="P235" s="299">
        <v>14</v>
      </c>
    </row>
    <row r="236" spans="1:16" s="324" customFormat="1" ht="12.75">
      <c r="A236" s="26">
        <v>1</v>
      </c>
      <c r="B236" s="27" t="s">
        <v>2723</v>
      </c>
      <c r="C236" s="26" t="s">
        <v>1837</v>
      </c>
      <c r="D236" s="75"/>
      <c r="E236" s="26" t="s">
        <v>474</v>
      </c>
      <c r="F236" s="42" t="s">
        <v>475</v>
      </c>
      <c r="G236" s="43">
        <v>14420</v>
      </c>
      <c r="H236" s="43">
        <v>14420</v>
      </c>
      <c r="I236" s="43">
        <v>0</v>
      </c>
      <c r="J236" s="28"/>
      <c r="K236" s="26">
        <v>1</v>
      </c>
      <c r="L236" s="26" t="s">
        <v>2549</v>
      </c>
      <c r="M236" s="26" t="s">
        <v>2546</v>
      </c>
      <c r="N236" s="28"/>
      <c r="O236" s="28"/>
      <c r="P236" s="28"/>
    </row>
    <row r="237" spans="1:16" s="324" customFormat="1" ht="12.75">
      <c r="A237" s="26">
        <v>2</v>
      </c>
      <c r="B237" s="26" t="s">
        <v>2724</v>
      </c>
      <c r="C237" s="26" t="s">
        <v>268</v>
      </c>
      <c r="D237" s="75"/>
      <c r="E237" s="26" t="s">
        <v>474</v>
      </c>
      <c r="F237" s="42" t="s">
        <v>476</v>
      </c>
      <c r="G237" s="43">
        <v>18638.12</v>
      </c>
      <c r="H237" s="43">
        <v>18638.12</v>
      </c>
      <c r="I237" s="43">
        <v>0</v>
      </c>
      <c r="J237" s="28"/>
      <c r="K237" s="26">
        <v>2</v>
      </c>
      <c r="L237" s="26" t="s">
        <v>2549</v>
      </c>
      <c r="M237" s="26" t="s">
        <v>2546</v>
      </c>
      <c r="N237" s="28"/>
      <c r="O237" s="28"/>
      <c r="P237" s="28"/>
    </row>
    <row r="238" spans="1:16" s="324" customFormat="1" ht="12.75">
      <c r="A238" s="26">
        <v>3</v>
      </c>
      <c r="B238" s="26" t="s">
        <v>2725</v>
      </c>
      <c r="C238" s="26" t="s">
        <v>1838</v>
      </c>
      <c r="D238" s="75"/>
      <c r="E238" s="26" t="s">
        <v>474</v>
      </c>
      <c r="F238" s="42" t="s">
        <v>477</v>
      </c>
      <c r="G238" s="43">
        <v>64160</v>
      </c>
      <c r="H238" s="43">
        <v>64160</v>
      </c>
      <c r="I238" s="43">
        <v>0</v>
      </c>
      <c r="J238" s="28"/>
      <c r="K238" s="26">
        <v>3</v>
      </c>
      <c r="L238" s="26" t="s">
        <v>2549</v>
      </c>
      <c r="M238" s="26" t="s">
        <v>2546</v>
      </c>
      <c r="N238" s="28"/>
      <c r="O238" s="28"/>
      <c r="P238" s="28"/>
    </row>
    <row r="239" spans="1:16" s="324" customFormat="1" ht="12.75">
      <c r="A239" s="26">
        <v>4</v>
      </c>
      <c r="B239" s="26" t="s">
        <v>2726</v>
      </c>
      <c r="C239" s="26" t="s">
        <v>1839</v>
      </c>
      <c r="D239" s="75"/>
      <c r="E239" s="26" t="s">
        <v>474</v>
      </c>
      <c r="F239" s="42" t="s">
        <v>478</v>
      </c>
      <c r="G239" s="43">
        <v>16666.32</v>
      </c>
      <c r="H239" s="43">
        <v>16666.32</v>
      </c>
      <c r="I239" s="114">
        <v>0</v>
      </c>
      <c r="J239" s="28"/>
      <c r="K239" s="26">
        <v>4</v>
      </c>
      <c r="L239" s="26" t="s">
        <v>2549</v>
      </c>
      <c r="M239" s="26" t="s">
        <v>2546</v>
      </c>
      <c r="N239" s="28"/>
      <c r="O239" s="28"/>
      <c r="P239" s="28"/>
    </row>
    <row r="240" spans="1:16" s="324" customFormat="1" ht="12.75">
      <c r="A240" s="26">
        <v>5</v>
      </c>
      <c r="B240" s="26" t="s">
        <v>2727</v>
      </c>
      <c r="C240" s="26" t="s">
        <v>268</v>
      </c>
      <c r="D240" s="75"/>
      <c r="E240" s="26" t="s">
        <v>474</v>
      </c>
      <c r="F240" s="42" t="s">
        <v>479</v>
      </c>
      <c r="G240" s="43">
        <v>19800</v>
      </c>
      <c r="H240" s="43">
        <v>19800</v>
      </c>
      <c r="I240" s="43">
        <v>0</v>
      </c>
      <c r="J240" s="28"/>
      <c r="K240" s="26">
        <v>5</v>
      </c>
      <c r="L240" s="26" t="s">
        <v>2549</v>
      </c>
      <c r="M240" s="26" t="s">
        <v>2546</v>
      </c>
      <c r="N240" s="28"/>
      <c r="O240" s="28"/>
      <c r="P240" s="28"/>
    </row>
    <row r="241" spans="1:16" s="324" customFormat="1" ht="12.75">
      <c r="A241" s="26">
        <v>6</v>
      </c>
      <c r="B241" s="27" t="s">
        <v>2728</v>
      </c>
      <c r="C241" s="26" t="s">
        <v>1841</v>
      </c>
      <c r="D241" s="75"/>
      <c r="E241" s="26" t="s">
        <v>474</v>
      </c>
      <c r="F241" s="42" t="s">
        <v>2571</v>
      </c>
      <c r="G241" s="43">
        <v>24233.58</v>
      </c>
      <c r="H241" s="43">
        <v>24233.58</v>
      </c>
      <c r="I241" s="43">
        <v>0</v>
      </c>
      <c r="J241" s="28"/>
      <c r="K241" s="26">
        <v>6</v>
      </c>
      <c r="L241" s="26" t="s">
        <v>2549</v>
      </c>
      <c r="M241" s="26" t="s">
        <v>2546</v>
      </c>
      <c r="N241" s="28"/>
      <c r="O241" s="28"/>
      <c r="P241" s="28"/>
    </row>
    <row r="242" spans="1:16" s="324" customFormat="1" ht="12.75">
      <c r="A242" s="26">
        <v>7</v>
      </c>
      <c r="B242" s="26" t="s">
        <v>2729</v>
      </c>
      <c r="C242" s="26" t="s">
        <v>1842</v>
      </c>
      <c r="D242" s="75"/>
      <c r="E242" s="26" t="s">
        <v>474</v>
      </c>
      <c r="F242" s="42" t="s">
        <v>2572</v>
      </c>
      <c r="G242" s="43">
        <v>14051.38</v>
      </c>
      <c r="H242" s="43">
        <v>14051.38</v>
      </c>
      <c r="I242" s="43">
        <v>0</v>
      </c>
      <c r="J242" s="28"/>
      <c r="K242" s="26">
        <v>7</v>
      </c>
      <c r="L242" s="26" t="s">
        <v>2549</v>
      </c>
      <c r="M242" s="26" t="s">
        <v>2546</v>
      </c>
      <c r="N242" s="28"/>
      <c r="O242" s="28"/>
      <c r="P242" s="28"/>
    </row>
    <row r="243" spans="1:16" s="324" customFormat="1" ht="12.75">
      <c r="A243" s="26">
        <v>8</v>
      </c>
      <c r="B243" s="26" t="s">
        <v>2730</v>
      </c>
      <c r="C243" s="26" t="s">
        <v>268</v>
      </c>
      <c r="D243" s="75"/>
      <c r="E243" s="26" t="s">
        <v>474</v>
      </c>
      <c r="F243" s="42" t="s">
        <v>166</v>
      </c>
      <c r="G243" s="43">
        <v>36958.47</v>
      </c>
      <c r="H243" s="43">
        <v>36958.47</v>
      </c>
      <c r="I243" s="43">
        <v>0</v>
      </c>
      <c r="J243" s="28"/>
      <c r="K243" s="26">
        <v>8</v>
      </c>
      <c r="L243" s="26" t="s">
        <v>2549</v>
      </c>
      <c r="M243" s="26" t="s">
        <v>2546</v>
      </c>
      <c r="N243" s="28"/>
      <c r="O243" s="28"/>
      <c r="P243" s="28"/>
    </row>
    <row r="244" spans="1:16" s="324" customFormat="1" ht="12.75">
      <c r="A244" s="26">
        <v>9</v>
      </c>
      <c r="B244" s="26" t="s">
        <v>2731</v>
      </c>
      <c r="C244" s="26" t="s">
        <v>268</v>
      </c>
      <c r="D244" s="75"/>
      <c r="E244" s="26" t="s">
        <v>474</v>
      </c>
      <c r="F244" s="42" t="s">
        <v>167</v>
      </c>
      <c r="G244" s="71">
        <v>33752.03</v>
      </c>
      <c r="H244" s="71">
        <v>33752.03</v>
      </c>
      <c r="I244" s="43">
        <v>0</v>
      </c>
      <c r="J244" s="28"/>
      <c r="K244" s="26">
        <v>9</v>
      </c>
      <c r="L244" s="26" t="s">
        <v>2549</v>
      </c>
      <c r="M244" s="26" t="s">
        <v>2546</v>
      </c>
      <c r="N244" s="28"/>
      <c r="O244" s="28"/>
      <c r="P244" s="28"/>
    </row>
    <row r="245" spans="1:16" s="324" customFormat="1" ht="12.75">
      <c r="A245" s="26">
        <v>10</v>
      </c>
      <c r="B245" s="26" t="s">
        <v>1268</v>
      </c>
      <c r="C245" s="26" t="s">
        <v>1845</v>
      </c>
      <c r="D245" s="75"/>
      <c r="E245" s="26" t="s">
        <v>474</v>
      </c>
      <c r="F245" s="42" t="s">
        <v>168</v>
      </c>
      <c r="G245" s="43">
        <v>17571.54</v>
      </c>
      <c r="H245" s="43">
        <v>17571.54</v>
      </c>
      <c r="I245" s="43">
        <v>0</v>
      </c>
      <c r="J245" s="28"/>
      <c r="K245" s="26">
        <v>10</v>
      </c>
      <c r="L245" s="26" t="s">
        <v>2549</v>
      </c>
      <c r="M245" s="26" t="s">
        <v>2546</v>
      </c>
      <c r="N245" s="28"/>
      <c r="O245" s="28"/>
      <c r="P245" s="28"/>
    </row>
    <row r="246" spans="1:16" s="324" customFormat="1" ht="12.75">
      <c r="A246" s="26">
        <v>11</v>
      </c>
      <c r="B246" s="26" t="s">
        <v>1269</v>
      </c>
      <c r="C246" s="26" t="s">
        <v>1846</v>
      </c>
      <c r="D246" s="75"/>
      <c r="E246" s="26" t="s">
        <v>474</v>
      </c>
      <c r="F246" s="42" t="s">
        <v>2573</v>
      </c>
      <c r="G246" s="43">
        <v>37435.02</v>
      </c>
      <c r="H246" s="43">
        <v>37435.02</v>
      </c>
      <c r="I246" s="43">
        <v>0</v>
      </c>
      <c r="J246" s="28"/>
      <c r="K246" s="26">
        <v>11</v>
      </c>
      <c r="L246" s="26" t="s">
        <v>2549</v>
      </c>
      <c r="M246" s="26" t="s">
        <v>2546</v>
      </c>
      <c r="N246" s="28"/>
      <c r="O246" s="28"/>
      <c r="P246" s="28"/>
    </row>
    <row r="247" spans="1:16" s="324" customFormat="1" ht="12.75">
      <c r="A247" s="26">
        <v>12</v>
      </c>
      <c r="B247" s="26" t="s">
        <v>1270</v>
      </c>
      <c r="C247" s="26" t="s">
        <v>1846</v>
      </c>
      <c r="D247" s="75"/>
      <c r="E247" s="26" t="s">
        <v>474</v>
      </c>
      <c r="F247" s="42" t="s">
        <v>169</v>
      </c>
      <c r="G247" s="43">
        <v>37435.02</v>
      </c>
      <c r="H247" s="43">
        <v>37435.02</v>
      </c>
      <c r="I247" s="43">
        <v>0</v>
      </c>
      <c r="J247" s="28"/>
      <c r="K247" s="26">
        <v>12</v>
      </c>
      <c r="L247" s="26" t="s">
        <v>2549</v>
      </c>
      <c r="M247" s="26" t="s">
        <v>2546</v>
      </c>
      <c r="N247" s="28"/>
      <c r="O247" s="28"/>
      <c r="P247" s="28"/>
    </row>
    <row r="248" spans="1:16" s="324" customFormat="1" ht="12.75">
      <c r="A248" s="26">
        <v>13</v>
      </c>
      <c r="B248" s="26" t="s">
        <v>1271</v>
      </c>
      <c r="C248" s="26" t="s">
        <v>1847</v>
      </c>
      <c r="D248" s="75"/>
      <c r="E248" s="26" t="s">
        <v>474</v>
      </c>
      <c r="F248" s="42" t="s">
        <v>170</v>
      </c>
      <c r="G248" s="43">
        <v>17384.91</v>
      </c>
      <c r="H248" s="43">
        <v>17384.91</v>
      </c>
      <c r="I248" s="43">
        <v>0</v>
      </c>
      <c r="J248" s="28"/>
      <c r="K248" s="26">
        <v>13</v>
      </c>
      <c r="L248" s="26" t="s">
        <v>2549</v>
      </c>
      <c r="M248" s="26" t="s">
        <v>2546</v>
      </c>
      <c r="N248" s="28"/>
      <c r="O248" s="28"/>
      <c r="P248" s="28"/>
    </row>
    <row r="249" spans="1:16" s="324" customFormat="1" ht="12.75">
      <c r="A249" s="26">
        <v>14</v>
      </c>
      <c r="B249" s="26" t="s">
        <v>1272</v>
      </c>
      <c r="C249" s="26" t="s">
        <v>1847</v>
      </c>
      <c r="D249" s="75"/>
      <c r="E249" s="26" t="s">
        <v>474</v>
      </c>
      <c r="F249" s="42" t="s">
        <v>171</v>
      </c>
      <c r="G249" s="43">
        <v>17384.91</v>
      </c>
      <c r="H249" s="43">
        <v>17384.91</v>
      </c>
      <c r="I249" s="43">
        <v>0</v>
      </c>
      <c r="J249" s="28"/>
      <c r="K249" s="26">
        <v>14</v>
      </c>
      <c r="L249" s="26" t="s">
        <v>2549</v>
      </c>
      <c r="M249" s="26" t="s">
        <v>2546</v>
      </c>
      <c r="N249" s="28"/>
      <c r="O249" s="28"/>
      <c r="P249" s="28"/>
    </row>
    <row r="250" spans="1:16" s="324" customFormat="1" ht="12.75">
      <c r="A250" s="26">
        <v>15</v>
      </c>
      <c r="B250" s="26" t="s">
        <v>1274</v>
      </c>
      <c r="C250" s="26" t="s">
        <v>1847</v>
      </c>
      <c r="D250" s="75"/>
      <c r="E250" s="26" t="s">
        <v>474</v>
      </c>
      <c r="F250" s="42" t="s">
        <v>172</v>
      </c>
      <c r="G250" s="43">
        <v>17384.91</v>
      </c>
      <c r="H250" s="43">
        <v>17384.91</v>
      </c>
      <c r="I250" s="43">
        <v>0</v>
      </c>
      <c r="J250" s="28"/>
      <c r="K250" s="26">
        <v>15</v>
      </c>
      <c r="L250" s="26" t="s">
        <v>2549</v>
      </c>
      <c r="M250" s="26" t="s">
        <v>2546</v>
      </c>
      <c r="N250" s="28"/>
      <c r="O250" s="28"/>
      <c r="P250" s="28"/>
    </row>
    <row r="251" spans="1:16" s="324" customFormat="1" ht="12.75">
      <c r="A251" s="26">
        <v>16</v>
      </c>
      <c r="B251" s="26" t="s">
        <v>1273</v>
      </c>
      <c r="C251" s="26" t="s">
        <v>1848</v>
      </c>
      <c r="D251" s="75"/>
      <c r="E251" s="26" t="s">
        <v>474</v>
      </c>
      <c r="F251" s="42" t="s">
        <v>173</v>
      </c>
      <c r="G251" s="43">
        <v>34126.99</v>
      </c>
      <c r="H251" s="43">
        <v>34126.99</v>
      </c>
      <c r="I251" s="43">
        <v>0</v>
      </c>
      <c r="J251" s="28"/>
      <c r="K251" s="26">
        <v>16</v>
      </c>
      <c r="L251" s="26" t="s">
        <v>2549</v>
      </c>
      <c r="M251" s="26" t="s">
        <v>2546</v>
      </c>
      <c r="N251" s="28"/>
      <c r="O251" s="28"/>
      <c r="P251" s="28"/>
    </row>
    <row r="252" spans="1:16" s="243" customFormat="1" ht="25.5">
      <c r="A252" s="26">
        <v>17</v>
      </c>
      <c r="B252" s="50" t="s">
        <v>2666</v>
      </c>
      <c r="C252" s="67" t="s">
        <v>1439</v>
      </c>
      <c r="D252" s="333"/>
      <c r="E252" s="50" t="s">
        <v>474</v>
      </c>
      <c r="F252" s="81"/>
      <c r="G252" s="71">
        <v>20000</v>
      </c>
      <c r="H252" s="71">
        <v>20000</v>
      </c>
      <c r="I252" s="561">
        <v>0</v>
      </c>
      <c r="J252" s="329"/>
      <c r="K252" s="26">
        <v>17</v>
      </c>
      <c r="L252" s="50" t="s">
        <v>2549</v>
      </c>
      <c r="M252" s="50" t="s">
        <v>2546</v>
      </c>
      <c r="N252" s="329"/>
      <c r="O252" s="329"/>
      <c r="P252" s="329"/>
    </row>
    <row r="253" spans="1:16" s="243" customFormat="1" ht="25.5">
      <c r="A253" s="26">
        <v>18</v>
      </c>
      <c r="B253" s="50" t="s">
        <v>2667</v>
      </c>
      <c r="C253" s="67" t="s">
        <v>1440</v>
      </c>
      <c r="D253" s="333"/>
      <c r="E253" s="50" t="s">
        <v>474</v>
      </c>
      <c r="F253" s="81"/>
      <c r="G253" s="71">
        <v>22000</v>
      </c>
      <c r="H253" s="71">
        <v>22000</v>
      </c>
      <c r="I253" s="71">
        <v>0</v>
      </c>
      <c r="J253" s="329"/>
      <c r="K253" s="26">
        <v>18</v>
      </c>
      <c r="L253" s="50" t="s">
        <v>2549</v>
      </c>
      <c r="M253" s="50" t="s">
        <v>2546</v>
      </c>
      <c r="N253" s="329"/>
      <c r="O253" s="329"/>
      <c r="P253" s="329"/>
    </row>
    <row r="254" spans="1:16" s="324" customFormat="1" ht="25.5">
      <c r="A254" s="26">
        <v>19</v>
      </c>
      <c r="B254" s="46" t="s">
        <v>2877</v>
      </c>
      <c r="C254" s="45" t="s">
        <v>2813</v>
      </c>
      <c r="D254" s="75"/>
      <c r="E254" s="26" t="s">
        <v>474</v>
      </c>
      <c r="F254" s="45">
        <v>410136014</v>
      </c>
      <c r="G254" s="71">
        <v>22500</v>
      </c>
      <c r="H254" s="71">
        <v>22500</v>
      </c>
      <c r="I254" s="71">
        <v>0</v>
      </c>
      <c r="J254" s="28"/>
      <c r="K254" s="26">
        <v>19</v>
      </c>
      <c r="L254" s="26" t="s">
        <v>2549</v>
      </c>
      <c r="M254" s="26" t="s">
        <v>2546</v>
      </c>
      <c r="N254" s="28"/>
      <c r="O254" s="28"/>
      <c r="P254" s="28"/>
    </row>
    <row r="255" spans="1:16" s="324" customFormat="1" ht="25.5">
      <c r="A255" s="26">
        <v>20</v>
      </c>
      <c r="B255" s="46" t="s">
        <v>2878</v>
      </c>
      <c r="C255" s="45" t="s">
        <v>2814</v>
      </c>
      <c r="D255" s="75"/>
      <c r="E255" s="26" t="s">
        <v>474</v>
      </c>
      <c r="F255" s="45">
        <v>410136015</v>
      </c>
      <c r="G255" s="71">
        <v>11910</v>
      </c>
      <c r="H255" s="71">
        <v>11910</v>
      </c>
      <c r="I255" s="71">
        <v>0</v>
      </c>
      <c r="J255" s="28"/>
      <c r="K255" s="26">
        <v>20</v>
      </c>
      <c r="L255" s="26" t="s">
        <v>2549</v>
      </c>
      <c r="M255" s="26" t="s">
        <v>2546</v>
      </c>
      <c r="N255" s="28"/>
      <c r="O255" s="28"/>
      <c r="P255" s="28"/>
    </row>
    <row r="256" spans="1:16" s="324" customFormat="1" ht="25.5">
      <c r="A256" s="26">
        <v>21</v>
      </c>
      <c r="B256" s="46" t="s">
        <v>2879</v>
      </c>
      <c r="C256" s="45" t="s">
        <v>2815</v>
      </c>
      <c r="D256" s="75"/>
      <c r="E256" s="26" t="s">
        <v>474</v>
      </c>
      <c r="F256" s="45">
        <v>410134016</v>
      </c>
      <c r="G256" s="71">
        <v>13000</v>
      </c>
      <c r="H256" s="71">
        <v>13000</v>
      </c>
      <c r="I256" s="71">
        <v>0</v>
      </c>
      <c r="J256" s="28"/>
      <c r="K256" s="26">
        <v>21</v>
      </c>
      <c r="L256" s="26" t="s">
        <v>2549</v>
      </c>
      <c r="M256" s="26" t="s">
        <v>2546</v>
      </c>
      <c r="N256" s="28"/>
      <c r="O256" s="28"/>
      <c r="P256" s="28"/>
    </row>
    <row r="257" spans="1:16" s="324" customFormat="1" ht="25.5">
      <c r="A257" s="26">
        <v>22</v>
      </c>
      <c r="B257" s="46" t="s">
        <v>2880</v>
      </c>
      <c r="C257" s="45" t="s">
        <v>2815</v>
      </c>
      <c r="D257" s="75"/>
      <c r="E257" s="26" t="s">
        <v>474</v>
      </c>
      <c r="F257" s="45">
        <v>410134017</v>
      </c>
      <c r="G257" s="71">
        <v>13000</v>
      </c>
      <c r="H257" s="71">
        <v>13000</v>
      </c>
      <c r="I257" s="71">
        <v>0</v>
      </c>
      <c r="J257" s="28"/>
      <c r="K257" s="26">
        <v>22</v>
      </c>
      <c r="L257" s="26" t="s">
        <v>2549</v>
      </c>
      <c r="M257" s="26" t="s">
        <v>2546</v>
      </c>
      <c r="N257" s="28"/>
      <c r="O257" s="28"/>
      <c r="P257" s="28"/>
    </row>
    <row r="258" spans="1:16" s="324" customFormat="1" ht="25.5">
      <c r="A258" s="26">
        <v>23</v>
      </c>
      <c r="B258" s="46" t="s">
        <v>2881</v>
      </c>
      <c r="C258" s="45" t="s">
        <v>2815</v>
      </c>
      <c r="D258" s="75"/>
      <c r="E258" s="26" t="s">
        <v>474</v>
      </c>
      <c r="F258" s="45">
        <v>410134018</v>
      </c>
      <c r="G258" s="71">
        <v>13000</v>
      </c>
      <c r="H258" s="71">
        <v>13000</v>
      </c>
      <c r="I258" s="71">
        <v>0</v>
      </c>
      <c r="J258" s="28"/>
      <c r="K258" s="26">
        <v>23</v>
      </c>
      <c r="L258" s="26" t="s">
        <v>2549</v>
      </c>
      <c r="M258" s="26" t="s">
        <v>2546</v>
      </c>
      <c r="N258" s="28"/>
      <c r="O258" s="28"/>
      <c r="P258" s="28"/>
    </row>
    <row r="259" spans="1:16" s="324" customFormat="1" ht="25.5">
      <c r="A259" s="26">
        <v>24</v>
      </c>
      <c r="B259" s="46" t="s">
        <v>2882</v>
      </c>
      <c r="C259" s="45" t="s">
        <v>2815</v>
      </c>
      <c r="D259" s="75"/>
      <c r="E259" s="26" t="s">
        <v>474</v>
      </c>
      <c r="F259" s="45">
        <v>410134019</v>
      </c>
      <c r="G259" s="71">
        <v>13000</v>
      </c>
      <c r="H259" s="71">
        <v>13000</v>
      </c>
      <c r="I259" s="71">
        <v>0</v>
      </c>
      <c r="J259" s="28"/>
      <c r="K259" s="26">
        <v>24</v>
      </c>
      <c r="L259" s="26" t="s">
        <v>2549</v>
      </c>
      <c r="M259" s="26" t="s">
        <v>2546</v>
      </c>
      <c r="N259" s="28"/>
      <c r="O259" s="28"/>
      <c r="P259" s="28"/>
    </row>
    <row r="260" spans="1:16" s="324" customFormat="1" ht="25.5">
      <c r="A260" s="26">
        <v>25</v>
      </c>
      <c r="B260" s="46" t="s">
        <v>2883</v>
      </c>
      <c r="C260" s="45" t="s">
        <v>2815</v>
      </c>
      <c r="D260" s="75"/>
      <c r="E260" s="26" t="s">
        <v>474</v>
      </c>
      <c r="F260" s="45">
        <v>410134020</v>
      </c>
      <c r="G260" s="71">
        <v>13000</v>
      </c>
      <c r="H260" s="71">
        <v>13000</v>
      </c>
      <c r="I260" s="71">
        <v>0</v>
      </c>
      <c r="J260" s="28"/>
      <c r="K260" s="26">
        <v>25</v>
      </c>
      <c r="L260" s="26" t="s">
        <v>2549</v>
      </c>
      <c r="M260" s="26" t="s">
        <v>2546</v>
      </c>
      <c r="N260" s="28"/>
      <c r="O260" s="28"/>
      <c r="P260" s="28"/>
    </row>
    <row r="261" spans="1:16" s="324" customFormat="1" ht="12.75">
      <c r="A261" s="26">
        <v>26</v>
      </c>
      <c r="B261" s="46" t="s">
        <v>4282</v>
      </c>
      <c r="C261" s="45" t="s">
        <v>4280</v>
      </c>
      <c r="D261" s="75"/>
      <c r="E261" s="26" t="s">
        <v>474</v>
      </c>
      <c r="F261" s="45">
        <v>1013400002</v>
      </c>
      <c r="G261" s="71">
        <v>13990</v>
      </c>
      <c r="H261" s="71">
        <v>13990</v>
      </c>
      <c r="I261" s="71">
        <v>0</v>
      </c>
      <c r="J261" s="28"/>
      <c r="K261" s="26">
        <v>26</v>
      </c>
      <c r="L261" s="26" t="s">
        <v>2549</v>
      </c>
      <c r="M261" s="26" t="s">
        <v>2546</v>
      </c>
      <c r="N261" s="28"/>
      <c r="O261" s="28"/>
      <c r="P261" s="28"/>
    </row>
    <row r="262" spans="1:16" s="324" customFormat="1" ht="12.75">
      <c r="A262" s="26">
        <v>27</v>
      </c>
      <c r="B262" s="46" t="s">
        <v>4283</v>
      </c>
      <c r="C262" s="45" t="s">
        <v>4284</v>
      </c>
      <c r="D262" s="75"/>
      <c r="E262" s="26" t="s">
        <v>474</v>
      </c>
      <c r="F262" s="45">
        <v>1013400003</v>
      </c>
      <c r="G262" s="71">
        <v>14290</v>
      </c>
      <c r="H262" s="71">
        <v>14290</v>
      </c>
      <c r="I262" s="71">
        <v>0</v>
      </c>
      <c r="J262" s="28"/>
      <c r="K262" s="26">
        <v>27</v>
      </c>
      <c r="L262" s="26" t="s">
        <v>2549</v>
      </c>
      <c r="M262" s="26" t="s">
        <v>2546</v>
      </c>
      <c r="N262" s="28"/>
      <c r="O262" s="28"/>
      <c r="P262" s="28"/>
    </row>
    <row r="263" spans="1:16" s="324" customFormat="1" ht="12.75">
      <c r="A263" s="26"/>
      <c r="B263" s="26"/>
      <c r="C263" s="26"/>
      <c r="D263" s="75"/>
      <c r="E263" s="165" t="s">
        <v>279</v>
      </c>
      <c r="G263" s="83">
        <f>SUM(G236:G262)</f>
        <v>591093.2</v>
      </c>
      <c r="H263" s="83">
        <f>SUM(H236:H262)</f>
        <v>591093.2</v>
      </c>
      <c r="I263" s="83">
        <f>SUM(I236:I262)</f>
        <v>0</v>
      </c>
      <c r="J263" s="28"/>
      <c r="K263" s="26"/>
      <c r="L263" s="26"/>
      <c r="M263" s="26"/>
      <c r="N263" s="28"/>
      <c r="O263" s="28"/>
      <c r="P263" s="28"/>
    </row>
    <row r="264" spans="1:16" s="324" customFormat="1" ht="12.75">
      <c r="A264" s="46"/>
      <c r="B264" s="56"/>
      <c r="C264" s="54"/>
      <c r="D264" s="75"/>
      <c r="E264" s="56"/>
      <c r="F264" s="234"/>
      <c r="G264" s="235"/>
      <c r="H264" s="235"/>
      <c r="I264" s="236"/>
      <c r="J264" s="75"/>
      <c r="K264" s="46"/>
      <c r="L264" s="237"/>
      <c r="M264" s="170"/>
      <c r="N264" s="238"/>
      <c r="O264" s="238"/>
      <c r="P264" s="239"/>
    </row>
    <row r="265" spans="1:16" s="460" customFormat="1" ht="15.75">
      <c r="A265" s="1016" t="s">
        <v>1445</v>
      </c>
      <c r="B265" s="1017"/>
      <c r="C265" s="1017"/>
      <c r="D265" s="1018"/>
      <c r="E265" s="1018"/>
      <c r="F265" s="1019"/>
      <c r="G265" s="1006"/>
      <c r="H265" s="1006"/>
      <c r="I265" s="1007"/>
      <c r="K265" s="1000"/>
      <c r="L265" s="1001"/>
      <c r="M265" s="1002"/>
      <c r="N265" s="1006"/>
      <c r="O265" s="1006"/>
      <c r="P265" s="1007"/>
    </row>
    <row r="266" spans="1:16" s="324" customFormat="1" ht="12.75">
      <c r="A266" s="299" t="s">
        <v>2217</v>
      </c>
      <c r="B266" s="982" t="s">
        <v>848</v>
      </c>
      <c r="C266" s="299" t="s">
        <v>851</v>
      </c>
      <c r="D266" s="300"/>
      <c r="E266" s="277" t="s">
        <v>813</v>
      </c>
      <c r="F266" s="299" t="s">
        <v>1809</v>
      </c>
      <c r="G266" s="277" t="s">
        <v>1856</v>
      </c>
      <c r="H266" s="277" t="s">
        <v>1812</v>
      </c>
      <c r="I266" s="299" t="s">
        <v>1814</v>
      </c>
      <c r="J266" s="300"/>
      <c r="K266" s="301" t="s">
        <v>2217</v>
      </c>
      <c r="L266" s="990" t="s">
        <v>849</v>
      </c>
      <c r="M266" s="992"/>
      <c r="N266" s="1003" t="s">
        <v>850</v>
      </c>
      <c r="O266" s="1004"/>
      <c r="P266" s="1005"/>
    </row>
    <row r="267" spans="1:16" s="324" customFormat="1" ht="12.75">
      <c r="A267" s="301" t="s">
        <v>2218</v>
      </c>
      <c r="B267" s="999"/>
      <c r="C267" s="301"/>
      <c r="D267" s="300"/>
      <c r="E267" s="278"/>
      <c r="F267" s="301" t="s">
        <v>2222</v>
      </c>
      <c r="G267" s="278" t="s">
        <v>1810</v>
      </c>
      <c r="H267" s="278" t="s">
        <v>1813</v>
      </c>
      <c r="I267" s="301" t="s">
        <v>2025</v>
      </c>
      <c r="J267" s="300"/>
      <c r="K267" s="301" t="s">
        <v>2218</v>
      </c>
      <c r="L267" s="278" t="s">
        <v>422</v>
      </c>
      <c r="M267" s="301" t="s">
        <v>423</v>
      </c>
      <c r="N267" s="990" t="s">
        <v>425</v>
      </c>
      <c r="O267" s="991"/>
      <c r="P267" s="992"/>
    </row>
    <row r="268" spans="1:16" s="324" customFormat="1" ht="12.75">
      <c r="A268" s="302"/>
      <c r="B268" s="303"/>
      <c r="C268" s="301"/>
      <c r="D268" s="300"/>
      <c r="E268" s="303"/>
      <c r="F268" s="302"/>
      <c r="G268" s="278" t="s">
        <v>1811</v>
      </c>
      <c r="H268" s="278"/>
      <c r="I268" s="301"/>
      <c r="J268" s="300"/>
      <c r="K268" s="301"/>
      <c r="L268" s="304"/>
      <c r="M268" s="301"/>
      <c r="N268" s="277" t="s">
        <v>1674</v>
      </c>
      <c r="O268" s="299" t="s">
        <v>2516</v>
      </c>
      <c r="P268" s="299" t="s">
        <v>2523</v>
      </c>
    </row>
    <row r="269" spans="1:16" s="324" customFormat="1" ht="12.75">
      <c r="A269" s="302"/>
      <c r="B269" s="303"/>
      <c r="C269" s="301"/>
      <c r="D269" s="300"/>
      <c r="E269" s="303"/>
      <c r="F269" s="302"/>
      <c r="G269" s="278" t="s">
        <v>1854</v>
      </c>
      <c r="H269" s="278"/>
      <c r="I269" s="302"/>
      <c r="J269" s="300"/>
      <c r="K269" s="302"/>
      <c r="L269" s="304"/>
      <c r="M269" s="302"/>
      <c r="N269" s="278" t="s">
        <v>1675</v>
      </c>
      <c r="O269" s="301" t="s">
        <v>2517</v>
      </c>
      <c r="P269" s="301" t="s">
        <v>2525</v>
      </c>
    </row>
    <row r="270" spans="1:16" s="324" customFormat="1" ht="12.75">
      <c r="A270" s="302"/>
      <c r="B270" s="303"/>
      <c r="C270" s="301"/>
      <c r="D270" s="300"/>
      <c r="E270" s="303"/>
      <c r="F270" s="302"/>
      <c r="G270" s="278"/>
      <c r="H270" s="278"/>
      <c r="I270" s="302"/>
      <c r="J270" s="300"/>
      <c r="K270" s="302"/>
      <c r="L270" s="303"/>
      <c r="M270" s="302"/>
      <c r="N270" s="303"/>
      <c r="O270" s="301" t="s">
        <v>2518</v>
      </c>
      <c r="P270" s="301" t="s">
        <v>2526</v>
      </c>
    </row>
    <row r="271" spans="1:16" s="324" customFormat="1" ht="12.75">
      <c r="A271" s="302"/>
      <c r="B271" s="303"/>
      <c r="C271" s="301"/>
      <c r="D271" s="300"/>
      <c r="E271" s="303"/>
      <c r="F271" s="302"/>
      <c r="G271" s="278" t="s">
        <v>1682</v>
      </c>
      <c r="H271" s="278" t="s">
        <v>1682</v>
      </c>
      <c r="I271" s="301" t="s">
        <v>1682</v>
      </c>
      <c r="J271" s="300"/>
      <c r="K271" s="302"/>
      <c r="L271" s="303"/>
      <c r="M271" s="302"/>
      <c r="N271" s="303"/>
      <c r="O271" s="301" t="s">
        <v>1676</v>
      </c>
      <c r="P271" s="301" t="s">
        <v>1676</v>
      </c>
    </row>
    <row r="272" spans="1:16" s="324" customFormat="1" ht="12.75">
      <c r="A272" s="299">
        <v>1</v>
      </c>
      <c r="B272" s="277">
        <v>2</v>
      </c>
      <c r="C272" s="277">
        <v>3</v>
      </c>
      <c r="D272" s="302"/>
      <c r="E272" s="277">
        <v>4</v>
      </c>
      <c r="F272" s="299">
        <v>5</v>
      </c>
      <c r="G272" s="277">
        <v>6</v>
      </c>
      <c r="H272" s="277">
        <v>7</v>
      </c>
      <c r="I272" s="299">
        <v>8</v>
      </c>
      <c r="J272" s="300"/>
      <c r="K272" s="299">
        <v>9</v>
      </c>
      <c r="L272" s="277">
        <v>10</v>
      </c>
      <c r="M272" s="299">
        <v>11</v>
      </c>
      <c r="N272" s="299">
        <v>12</v>
      </c>
      <c r="O272" s="299">
        <v>13</v>
      </c>
      <c r="P272" s="299">
        <v>14</v>
      </c>
    </row>
    <row r="273" spans="1:16" s="324" customFormat="1" ht="12.75">
      <c r="A273" s="26">
        <v>1</v>
      </c>
      <c r="B273" s="29" t="s">
        <v>1275</v>
      </c>
      <c r="C273" s="50" t="s">
        <v>2052</v>
      </c>
      <c r="D273" s="85"/>
      <c r="E273" s="26" t="s">
        <v>1629</v>
      </c>
      <c r="F273" s="50">
        <v>210104077</v>
      </c>
      <c r="G273" s="71">
        <v>18006</v>
      </c>
      <c r="H273" s="74">
        <v>18006</v>
      </c>
      <c r="I273" s="977">
        <v>0</v>
      </c>
      <c r="J273" s="978"/>
      <c r="K273" s="26">
        <v>1</v>
      </c>
      <c r="L273" s="26" t="s">
        <v>1899</v>
      </c>
      <c r="M273" s="26" t="s">
        <v>2546</v>
      </c>
      <c r="N273" s="28"/>
      <c r="O273" s="28"/>
      <c r="P273" s="28"/>
    </row>
    <row r="274" spans="1:16" s="324" customFormat="1" ht="12.75">
      <c r="A274" s="26">
        <v>2</v>
      </c>
      <c r="B274" s="29" t="s">
        <v>1276</v>
      </c>
      <c r="C274" s="50" t="s">
        <v>2052</v>
      </c>
      <c r="D274" s="85"/>
      <c r="E274" s="26" t="s">
        <v>1629</v>
      </c>
      <c r="F274" s="50">
        <v>210104078</v>
      </c>
      <c r="G274" s="71">
        <v>18006</v>
      </c>
      <c r="H274" s="74">
        <v>18006</v>
      </c>
      <c r="I274" s="977">
        <v>0</v>
      </c>
      <c r="J274" s="978"/>
      <c r="K274" s="26">
        <v>2</v>
      </c>
      <c r="L274" s="26" t="s">
        <v>1899</v>
      </c>
      <c r="M274" s="26" t="s">
        <v>2546</v>
      </c>
      <c r="N274" s="28"/>
      <c r="O274" s="28"/>
      <c r="P274" s="28"/>
    </row>
    <row r="275" spans="1:16" s="324" customFormat="1" ht="12.75">
      <c r="A275" s="26">
        <v>3</v>
      </c>
      <c r="B275" s="29" t="s">
        <v>1277</v>
      </c>
      <c r="C275" s="50" t="s">
        <v>2052</v>
      </c>
      <c r="D275" s="85"/>
      <c r="E275" s="26" t="s">
        <v>1629</v>
      </c>
      <c r="F275" s="50">
        <v>210104079</v>
      </c>
      <c r="G275" s="71">
        <v>18006</v>
      </c>
      <c r="H275" s="74">
        <v>18006</v>
      </c>
      <c r="I275" s="977">
        <v>0</v>
      </c>
      <c r="J275" s="978"/>
      <c r="K275" s="26">
        <v>3</v>
      </c>
      <c r="L275" s="26" t="s">
        <v>1899</v>
      </c>
      <c r="M275" s="26" t="s">
        <v>2546</v>
      </c>
      <c r="N275" s="28"/>
      <c r="O275" s="28"/>
      <c r="P275" s="28"/>
    </row>
    <row r="276" spans="1:16" s="324" customFormat="1" ht="12.75">
      <c r="A276" s="26">
        <v>4</v>
      </c>
      <c r="B276" s="26" t="s">
        <v>1278</v>
      </c>
      <c r="C276" s="50" t="s">
        <v>2053</v>
      </c>
      <c r="D276" s="85"/>
      <c r="E276" s="26" t="s">
        <v>1629</v>
      </c>
      <c r="F276" s="50">
        <v>210104080</v>
      </c>
      <c r="G276" s="71">
        <v>11200</v>
      </c>
      <c r="H276" s="74">
        <v>11200</v>
      </c>
      <c r="I276" s="977">
        <v>0</v>
      </c>
      <c r="J276" s="978"/>
      <c r="K276" s="26">
        <v>4</v>
      </c>
      <c r="L276" s="26" t="s">
        <v>1899</v>
      </c>
      <c r="M276" s="26" t="s">
        <v>2546</v>
      </c>
      <c r="N276" s="28"/>
      <c r="O276" s="28"/>
      <c r="P276" s="28"/>
    </row>
    <row r="277" spans="1:16" s="324" customFormat="1" ht="12.75">
      <c r="A277" s="26">
        <v>5</v>
      </c>
      <c r="B277" s="22" t="s">
        <v>1279</v>
      </c>
      <c r="C277" s="50" t="s">
        <v>2054</v>
      </c>
      <c r="D277" s="85"/>
      <c r="E277" s="26" t="s">
        <v>1629</v>
      </c>
      <c r="F277" s="81" t="s">
        <v>1502</v>
      </c>
      <c r="G277" s="71">
        <v>15509</v>
      </c>
      <c r="H277" s="74">
        <v>15509</v>
      </c>
      <c r="I277" s="977">
        <v>0</v>
      </c>
      <c r="J277" s="978"/>
      <c r="K277" s="26">
        <v>5</v>
      </c>
      <c r="L277" s="26" t="s">
        <v>1899</v>
      </c>
      <c r="M277" s="26" t="s">
        <v>2546</v>
      </c>
      <c r="N277" s="28"/>
      <c r="O277" s="28"/>
      <c r="P277" s="28"/>
    </row>
    <row r="278" spans="1:16" s="324" customFormat="1" ht="12.75">
      <c r="A278" s="26">
        <v>6</v>
      </c>
      <c r="B278" s="27" t="s">
        <v>1685</v>
      </c>
      <c r="C278" s="50" t="s">
        <v>2055</v>
      </c>
      <c r="D278" s="85"/>
      <c r="E278" s="26" t="s">
        <v>1629</v>
      </c>
      <c r="F278" s="81" t="s">
        <v>1503</v>
      </c>
      <c r="G278" s="71">
        <v>45550</v>
      </c>
      <c r="H278" s="74">
        <v>45550</v>
      </c>
      <c r="I278" s="977">
        <v>0</v>
      </c>
      <c r="J278" s="978"/>
      <c r="K278" s="26">
        <v>6</v>
      </c>
      <c r="L278" s="26" t="s">
        <v>1899</v>
      </c>
      <c r="M278" s="26" t="s">
        <v>2546</v>
      </c>
      <c r="N278" s="28"/>
      <c r="O278" s="28"/>
      <c r="P278" s="28"/>
    </row>
    <row r="279" spans="1:16" s="324" customFormat="1" ht="12.75">
      <c r="A279" s="26">
        <v>7</v>
      </c>
      <c r="B279" s="27" t="s">
        <v>1686</v>
      </c>
      <c r="C279" s="50" t="s">
        <v>2056</v>
      </c>
      <c r="D279" s="85"/>
      <c r="E279" s="26" t="s">
        <v>1629</v>
      </c>
      <c r="F279" s="81" t="s">
        <v>1504</v>
      </c>
      <c r="G279" s="71">
        <v>17933</v>
      </c>
      <c r="H279" s="74">
        <v>17933</v>
      </c>
      <c r="I279" s="977">
        <v>0</v>
      </c>
      <c r="J279" s="978"/>
      <c r="K279" s="26">
        <v>7</v>
      </c>
      <c r="L279" s="26" t="s">
        <v>1899</v>
      </c>
      <c r="M279" s="26" t="s">
        <v>2546</v>
      </c>
      <c r="N279" s="28"/>
      <c r="O279" s="28"/>
      <c r="P279" s="28"/>
    </row>
    <row r="280" spans="1:16" s="324" customFormat="1" ht="12.75">
      <c r="A280" s="26">
        <v>8</v>
      </c>
      <c r="B280" s="23" t="s">
        <v>1687</v>
      </c>
      <c r="C280" s="50" t="s">
        <v>2057</v>
      </c>
      <c r="D280" s="85"/>
      <c r="E280" s="26" t="s">
        <v>1629</v>
      </c>
      <c r="F280" s="81" t="s">
        <v>1505</v>
      </c>
      <c r="G280" s="71">
        <v>19733</v>
      </c>
      <c r="H280" s="74">
        <v>19733</v>
      </c>
      <c r="I280" s="977">
        <v>0</v>
      </c>
      <c r="J280" s="1015"/>
      <c r="K280" s="26">
        <v>8</v>
      </c>
      <c r="L280" s="26" t="s">
        <v>1899</v>
      </c>
      <c r="M280" s="26" t="s">
        <v>2546</v>
      </c>
      <c r="N280" s="28"/>
      <c r="O280" s="28"/>
      <c r="P280" s="28"/>
    </row>
    <row r="281" spans="1:16" s="324" customFormat="1" ht="12.75">
      <c r="A281" s="26">
        <v>9</v>
      </c>
      <c r="B281" s="26" t="s">
        <v>1688</v>
      </c>
      <c r="C281" s="50" t="s">
        <v>2058</v>
      </c>
      <c r="D281" s="85"/>
      <c r="E281" s="26" t="s">
        <v>1629</v>
      </c>
      <c r="F281" s="81" t="s">
        <v>1506</v>
      </c>
      <c r="G281" s="43">
        <v>60143</v>
      </c>
      <c r="H281" s="74">
        <v>37598</v>
      </c>
      <c r="I281" s="977">
        <v>22545</v>
      </c>
      <c r="J281" s="1015"/>
      <c r="K281" s="26">
        <v>9</v>
      </c>
      <c r="L281" s="26" t="s">
        <v>1899</v>
      </c>
      <c r="M281" s="26" t="s">
        <v>2546</v>
      </c>
      <c r="N281" s="28"/>
      <c r="O281" s="28"/>
      <c r="P281" s="28"/>
    </row>
    <row r="282" spans="1:16" s="324" customFormat="1" ht="12.75">
      <c r="A282" s="26">
        <v>10</v>
      </c>
      <c r="B282" s="26" t="s">
        <v>1689</v>
      </c>
      <c r="C282" s="50" t="s">
        <v>2059</v>
      </c>
      <c r="D282" s="85"/>
      <c r="E282" s="26" t="s">
        <v>1629</v>
      </c>
      <c r="F282" s="81" t="s">
        <v>1507</v>
      </c>
      <c r="G282" s="71">
        <v>42430</v>
      </c>
      <c r="H282" s="74">
        <v>42430</v>
      </c>
      <c r="I282" s="977">
        <v>0</v>
      </c>
      <c r="J282" s="1015"/>
      <c r="K282" s="26">
        <v>10</v>
      </c>
      <c r="L282" s="26" t="s">
        <v>1899</v>
      </c>
      <c r="M282" s="26" t="s">
        <v>2546</v>
      </c>
      <c r="N282" s="28"/>
      <c r="O282" s="28"/>
      <c r="P282" s="28"/>
    </row>
    <row r="283" spans="1:16" s="324" customFormat="1" ht="12.75">
      <c r="A283" s="26">
        <v>11</v>
      </c>
      <c r="B283" s="26" t="s">
        <v>1690</v>
      </c>
      <c r="C283" s="50" t="s">
        <v>2060</v>
      </c>
      <c r="D283" s="85"/>
      <c r="E283" s="26" t="s">
        <v>1629</v>
      </c>
      <c r="F283" s="81" t="s">
        <v>1508</v>
      </c>
      <c r="G283" s="43">
        <v>35263</v>
      </c>
      <c r="H283" s="74">
        <v>22016</v>
      </c>
      <c r="I283" s="977">
        <v>13247</v>
      </c>
      <c r="J283" s="1015"/>
      <c r="K283" s="26">
        <v>11</v>
      </c>
      <c r="L283" s="26" t="s">
        <v>1899</v>
      </c>
      <c r="M283" s="26" t="s">
        <v>2546</v>
      </c>
      <c r="N283" s="28"/>
      <c r="O283" s="28"/>
      <c r="P283" s="28"/>
    </row>
    <row r="284" spans="1:16" s="324" customFormat="1" ht="12.75">
      <c r="A284" s="26">
        <v>12</v>
      </c>
      <c r="B284" s="26" t="s">
        <v>1691</v>
      </c>
      <c r="C284" s="50" t="s">
        <v>2061</v>
      </c>
      <c r="D284" s="85"/>
      <c r="E284" s="26" t="s">
        <v>1629</v>
      </c>
      <c r="F284" s="81" t="s">
        <v>1509</v>
      </c>
      <c r="G284" s="43">
        <v>33873</v>
      </c>
      <c r="H284" s="74">
        <v>21197</v>
      </c>
      <c r="I284" s="977">
        <v>12676</v>
      </c>
      <c r="J284" s="1015"/>
      <c r="K284" s="26">
        <v>12</v>
      </c>
      <c r="L284" s="26" t="s">
        <v>1899</v>
      </c>
      <c r="M284" s="26" t="s">
        <v>2546</v>
      </c>
      <c r="N284" s="28"/>
      <c r="O284" s="28"/>
      <c r="P284" s="28"/>
    </row>
    <row r="285" spans="1:16" s="324" customFormat="1" ht="12.75">
      <c r="A285" s="26">
        <v>13</v>
      </c>
      <c r="B285" s="26" t="s">
        <v>1692</v>
      </c>
      <c r="C285" s="50" t="s">
        <v>366</v>
      </c>
      <c r="D285" s="85"/>
      <c r="E285" s="26" t="s">
        <v>1629</v>
      </c>
      <c r="F285" s="81" t="s">
        <v>1510</v>
      </c>
      <c r="G285" s="71">
        <v>12000</v>
      </c>
      <c r="H285" s="74">
        <v>12000</v>
      </c>
      <c r="I285" s="977">
        <v>0</v>
      </c>
      <c r="J285" s="1015"/>
      <c r="K285" s="26">
        <v>13</v>
      </c>
      <c r="L285" s="26" t="s">
        <v>1899</v>
      </c>
      <c r="M285" s="26" t="s">
        <v>2546</v>
      </c>
      <c r="N285" s="28"/>
      <c r="O285" s="28"/>
      <c r="P285" s="28"/>
    </row>
    <row r="286" spans="1:16" s="324" customFormat="1" ht="12.75">
      <c r="A286" s="26">
        <v>14</v>
      </c>
      <c r="B286" s="27" t="s">
        <v>899</v>
      </c>
      <c r="C286" s="50" t="s">
        <v>1493</v>
      </c>
      <c r="D286" s="85"/>
      <c r="E286" s="26" t="s">
        <v>1629</v>
      </c>
      <c r="F286" s="81" t="s">
        <v>1511</v>
      </c>
      <c r="G286" s="71">
        <v>26669</v>
      </c>
      <c r="H286" s="74">
        <v>26669</v>
      </c>
      <c r="I286" s="977">
        <v>0</v>
      </c>
      <c r="J286" s="1015"/>
      <c r="K286" s="26">
        <v>14</v>
      </c>
      <c r="L286" s="26" t="s">
        <v>1899</v>
      </c>
      <c r="M286" s="26" t="s">
        <v>2546</v>
      </c>
      <c r="N286" s="28"/>
      <c r="O286" s="28"/>
      <c r="P286" s="28"/>
    </row>
    <row r="287" spans="1:16" s="324" customFormat="1" ht="12.75">
      <c r="A287" s="26">
        <v>15</v>
      </c>
      <c r="B287" s="26" t="s">
        <v>900</v>
      </c>
      <c r="C287" s="50" t="s">
        <v>1500</v>
      </c>
      <c r="D287" s="85"/>
      <c r="E287" s="26" t="s">
        <v>1629</v>
      </c>
      <c r="F287" s="81" t="s">
        <v>1512</v>
      </c>
      <c r="G287" s="71">
        <v>13514</v>
      </c>
      <c r="H287" s="74">
        <v>13514</v>
      </c>
      <c r="I287" s="977">
        <v>0</v>
      </c>
      <c r="J287" s="1015"/>
      <c r="K287" s="26">
        <v>15</v>
      </c>
      <c r="L287" s="26" t="s">
        <v>1899</v>
      </c>
      <c r="M287" s="26" t="s">
        <v>2546</v>
      </c>
      <c r="N287" s="28"/>
      <c r="O287" s="28"/>
      <c r="P287" s="28"/>
    </row>
    <row r="288" spans="1:16" s="324" customFormat="1" ht="12.75">
      <c r="A288" s="26">
        <v>16</v>
      </c>
      <c r="B288" s="26" t="s">
        <v>901</v>
      </c>
      <c r="C288" s="50" t="s">
        <v>1501</v>
      </c>
      <c r="D288" s="85"/>
      <c r="E288" s="26" t="s">
        <v>1629</v>
      </c>
      <c r="F288" s="81" t="s">
        <v>1513</v>
      </c>
      <c r="G288" s="71">
        <v>24887</v>
      </c>
      <c r="H288" s="74">
        <v>24887</v>
      </c>
      <c r="I288" s="977">
        <v>0</v>
      </c>
      <c r="J288" s="1015"/>
      <c r="K288" s="26">
        <v>16</v>
      </c>
      <c r="L288" s="26" t="s">
        <v>1899</v>
      </c>
      <c r="M288" s="26" t="s">
        <v>2546</v>
      </c>
      <c r="N288" s="28"/>
      <c r="O288" s="28"/>
      <c r="P288" s="28"/>
    </row>
    <row r="289" spans="1:16" s="324" customFormat="1" ht="12.75">
      <c r="A289" s="26">
        <v>17</v>
      </c>
      <c r="B289" s="26" t="s">
        <v>902</v>
      </c>
      <c r="C289" s="50" t="s">
        <v>1501</v>
      </c>
      <c r="D289" s="85"/>
      <c r="E289" s="26" t="s">
        <v>1629</v>
      </c>
      <c r="F289" s="81" t="s">
        <v>1514</v>
      </c>
      <c r="G289" s="71">
        <v>24887</v>
      </c>
      <c r="H289" s="74">
        <v>24887</v>
      </c>
      <c r="I289" s="977">
        <v>0</v>
      </c>
      <c r="J289" s="1015"/>
      <c r="K289" s="26">
        <v>17</v>
      </c>
      <c r="L289" s="26" t="s">
        <v>1899</v>
      </c>
      <c r="M289" s="26" t="s">
        <v>2546</v>
      </c>
      <c r="N289" s="28"/>
      <c r="O289" s="28"/>
      <c r="P289" s="28"/>
    </row>
    <row r="290" spans="1:16" s="324" customFormat="1" ht="12.75">
      <c r="A290" s="26">
        <v>18</v>
      </c>
      <c r="B290" s="26" t="s">
        <v>903</v>
      </c>
      <c r="C290" s="50" t="s">
        <v>1501</v>
      </c>
      <c r="D290" s="85"/>
      <c r="E290" s="26" t="s">
        <v>1629</v>
      </c>
      <c r="F290" s="81" t="s">
        <v>1515</v>
      </c>
      <c r="G290" s="71">
        <v>24887</v>
      </c>
      <c r="H290" s="74">
        <v>24887</v>
      </c>
      <c r="I290" s="977">
        <v>0</v>
      </c>
      <c r="J290" s="1015"/>
      <c r="K290" s="26">
        <v>18</v>
      </c>
      <c r="L290" s="26" t="s">
        <v>1899</v>
      </c>
      <c r="M290" s="26" t="s">
        <v>2546</v>
      </c>
      <c r="N290" s="28"/>
      <c r="O290" s="28"/>
      <c r="P290" s="28"/>
    </row>
    <row r="291" spans="1:16" s="324" customFormat="1" ht="12.75">
      <c r="A291" s="26">
        <v>19</v>
      </c>
      <c r="B291" s="26" t="s">
        <v>904</v>
      </c>
      <c r="C291" s="50" t="s">
        <v>1501</v>
      </c>
      <c r="D291" s="85"/>
      <c r="E291" s="26" t="s">
        <v>1629</v>
      </c>
      <c r="F291" s="81" t="s">
        <v>1630</v>
      </c>
      <c r="G291" s="71">
        <v>24887</v>
      </c>
      <c r="H291" s="74">
        <v>24887</v>
      </c>
      <c r="I291" s="977">
        <v>0</v>
      </c>
      <c r="J291" s="1015"/>
      <c r="K291" s="26">
        <v>19</v>
      </c>
      <c r="L291" s="26" t="s">
        <v>1899</v>
      </c>
      <c r="M291" s="26" t="s">
        <v>2546</v>
      </c>
      <c r="N291" s="28"/>
      <c r="O291" s="28"/>
      <c r="P291" s="28"/>
    </row>
    <row r="292" spans="1:16" s="324" customFormat="1" ht="12.75">
      <c r="A292" s="26">
        <v>20</v>
      </c>
      <c r="B292" s="26" t="s">
        <v>905</v>
      </c>
      <c r="C292" s="50" t="s">
        <v>1501</v>
      </c>
      <c r="D292" s="85"/>
      <c r="E292" s="26" t="s">
        <v>1629</v>
      </c>
      <c r="F292" s="81" t="s">
        <v>1631</v>
      </c>
      <c r="G292" s="71">
        <v>24887</v>
      </c>
      <c r="H292" s="74">
        <v>24887</v>
      </c>
      <c r="I292" s="977">
        <v>0</v>
      </c>
      <c r="J292" s="1015"/>
      <c r="K292" s="26">
        <v>20</v>
      </c>
      <c r="L292" s="26" t="s">
        <v>1899</v>
      </c>
      <c r="M292" s="26" t="s">
        <v>2546</v>
      </c>
      <c r="N292" s="28"/>
      <c r="O292" s="28"/>
      <c r="P292" s="28"/>
    </row>
    <row r="293" spans="1:16" s="324" customFormat="1" ht="12.75">
      <c r="A293" s="26">
        <v>21</v>
      </c>
      <c r="B293" s="26" t="s">
        <v>906</v>
      </c>
      <c r="C293" s="50" t="s">
        <v>1501</v>
      </c>
      <c r="D293" s="85"/>
      <c r="E293" s="26" t="s">
        <v>1629</v>
      </c>
      <c r="F293" s="81" t="s">
        <v>1632</v>
      </c>
      <c r="G293" s="71">
        <v>24887</v>
      </c>
      <c r="H293" s="74">
        <v>24887</v>
      </c>
      <c r="I293" s="977">
        <v>0</v>
      </c>
      <c r="J293" s="978"/>
      <c r="K293" s="26">
        <v>21</v>
      </c>
      <c r="L293" s="26" t="s">
        <v>1899</v>
      </c>
      <c r="M293" s="26" t="s">
        <v>2546</v>
      </c>
      <c r="N293" s="28"/>
      <c r="O293" s="28"/>
      <c r="P293" s="28"/>
    </row>
    <row r="294" spans="1:16" s="324" customFormat="1" ht="12.75">
      <c r="A294" s="26">
        <v>22</v>
      </c>
      <c r="B294" s="26" t="s">
        <v>907</v>
      </c>
      <c r="C294" s="50" t="s">
        <v>1501</v>
      </c>
      <c r="D294" s="85"/>
      <c r="E294" s="26" t="s">
        <v>1629</v>
      </c>
      <c r="F294" s="81" t="s">
        <v>1633</v>
      </c>
      <c r="G294" s="71">
        <v>24887</v>
      </c>
      <c r="H294" s="74">
        <v>24887</v>
      </c>
      <c r="I294" s="977">
        <v>0</v>
      </c>
      <c r="J294" s="978"/>
      <c r="K294" s="26">
        <v>22</v>
      </c>
      <c r="L294" s="26" t="s">
        <v>1899</v>
      </c>
      <c r="M294" s="26" t="s">
        <v>2546</v>
      </c>
      <c r="N294" s="28"/>
      <c r="O294" s="28"/>
      <c r="P294" s="28"/>
    </row>
    <row r="295" spans="1:16" s="324" customFormat="1" ht="12.75">
      <c r="A295" s="26">
        <v>23</v>
      </c>
      <c r="B295" s="26" t="s">
        <v>908</v>
      </c>
      <c r="C295" s="50" t="s">
        <v>1501</v>
      </c>
      <c r="D295" s="85"/>
      <c r="E295" s="26" t="s">
        <v>1629</v>
      </c>
      <c r="F295" s="81" t="s">
        <v>1634</v>
      </c>
      <c r="G295" s="71">
        <v>24887</v>
      </c>
      <c r="H295" s="74">
        <v>24887</v>
      </c>
      <c r="I295" s="977">
        <v>0</v>
      </c>
      <c r="J295" s="978"/>
      <c r="K295" s="26">
        <v>23</v>
      </c>
      <c r="L295" s="26" t="s">
        <v>1899</v>
      </c>
      <c r="M295" s="26" t="s">
        <v>2546</v>
      </c>
      <c r="N295" s="28"/>
      <c r="O295" s="28"/>
      <c r="P295" s="28"/>
    </row>
    <row r="296" spans="1:16" s="324" customFormat="1" ht="12.75">
      <c r="A296" s="26">
        <v>24</v>
      </c>
      <c r="B296" s="26" t="s">
        <v>909</v>
      </c>
      <c r="C296" s="50" t="s">
        <v>1501</v>
      </c>
      <c r="D296" s="85"/>
      <c r="E296" s="26" t="s">
        <v>1629</v>
      </c>
      <c r="F296" s="81" t="s">
        <v>1635</v>
      </c>
      <c r="G296" s="71">
        <v>24887</v>
      </c>
      <c r="H296" s="74">
        <v>24887</v>
      </c>
      <c r="I296" s="977">
        <v>0</v>
      </c>
      <c r="J296" s="978"/>
      <c r="K296" s="26">
        <v>24</v>
      </c>
      <c r="L296" s="26" t="s">
        <v>1899</v>
      </c>
      <c r="M296" s="26" t="s">
        <v>2546</v>
      </c>
      <c r="N296" s="28"/>
      <c r="O296" s="28"/>
      <c r="P296" s="28"/>
    </row>
    <row r="297" spans="1:16" s="324" customFormat="1" ht="12.75">
      <c r="A297" s="26">
        <v>25</v>
      </c>
      <c r="B297" s="26" t="s">
        <v>910</v>
      </c>
      <c r="C297" s="50" t="s">
        <v>1501</v>
      </c>
      <c r="D297" s="85"/>
      <c r="E297" s="26" t="s">
        <v>1629</v>
      </c>
      <c r="F297" s="81" t="s">
        <v>1636</v>
      </c>
      <c r="G297" s="71">
        <v>29135</v>
      </c>
      <c r="H297" s="74">
        <v>29135</v>
      </c>
      <c r="I297" s="977">
        <v>0</v>
      </c>
      <c r="J297" s="978"/>
      <c r="K297" s="26">
        <v>25</v>
      </c>
      <c r="L297" s="26" t="s">
        <v>1899</v>
      </c>
      <c r="M297" s="26" t="s">
        <v>2546</v>
      </c>
      <c r="N297" s="28"/>
      <c r="O297" s="28"/>
      <c r="P297" s="28"/>
    </row>
    <row r="298" spans="1:16" s="324" customFormat="1" ht="12.75">
      <c r="A298" s="26">
        <v>26</v>
      </c>
      <c r="B298" s="29" t="s">
        <v>911</v>
      </c>
      <c r="C298" s="50" t="s">
        <v>537</v>
      </c>
      <c r="D298" s="63"/>
      <c r="E298" s="26" t="s">
        <v>1629</v>
      </c>
      <c r="F298" s="81" t="s">
        <v>1865</v>
      </c>
      <c r="G298" s="71">
        <v>35656</v>
      </c>
      <c r="H298" s="74">
        <v>35656</v>
      </c>
      <c r="I298" s="977">
        <v>0</v>
      </c>
      <c r="J298" s="1015"/>
      <c r="K298" s="26">
        <v>26</v>
      </c>
      <c r="L298" s="26" t="s">
        <v>1899</v>
      </c>
      <c r="M298" s="26" t="s">
        <v>2546</v>
      </c>
      <c r="N298" s="28"/>
      <c r="O298" s="28"/>
      <c r="P298" s="28"/>
    </row>
    <row r="299" spans="1:16" s="324" customFormat="1" ht="12.75">
      <c r="A299" s="26">
        <v>27</v>
      </c>
      <c r="B299" s="26" t="s">
        <v>2091</v>
      </c>
      <c r="C299" s="50" t="s">
        <v>538</v>
      </c>
      <c r="D299" s="63"/>
      <c r="E299" s="26" t="s">
        <v>1629</v>
      </c>
      <c r="F299" s="81" t="s">
        <v>1551</v>
      </c>
      <c r="G299" s="71">
        <v>13600</v>
      </c>
      <c r="H299" s="74">
        <v>13600</v>
      </c>
      <c r="I299" s="977">
        <v>0</v>
      </c>
      <c r="J299" s="1015"/>
      <c r="K299" s="26">
        <v>27</v>
      </c>
      <c r="L299" s="26" t="s">
        <v>1899</v>
      </c>
      <c r="M299" s="26" t="s">
        <v>2546</v>
      </c>
      <c r="N299" s="28"/>
      <c r="O299" s="28"/>
      <c r="P299" s="28"/>
    </row>
    <row r="300" spans="1:16" s="324" customFormat="1" ht="12.75">
      <c r="A300" s="26">
        <v>28</v>
      </c>
      <c r="B300" s="26" t="s">
        <v>2092</v>
      </c>
      <c r="C300" s="50" t="s">
        <v>539</v>
      </c>
      <c r="D300" s="63"/>
      <c r="E300" s="26" t="s">
        <v>1629</v>
      </c>
      <c r="F300" s="81" t="s">
        <v>1552</v>
      </c>
      <c r="G300" s="71">
        <v>18041</v>
      </c>
      <c r="H300" s="74">
        <v>18041</v>
      </c>
      <c r="I300" s="43">
        <v>0</v>
      </c>
      <c r="J300" s="233">
        <f>SUM(I300)</f>
        <v>0</v>
      </c>
      <c r="K300" s="26">
        <v>28</v>
      </c>
      <c r="L300" s="26" t="s">
        <v>1899</v>
      </c>
      <c r="M300" s="26" t="s">
        <v>2546</v>
      </c>
      <c r="N300" s="28"/>
      <c r="O300" s="28"/>
      <c r="P300" s="28"/>
    </row>
    <row r="301" spans="1:16" s="324" customFormat="1" ht="12.75">
      <c r="A301" s="26">
        <v>29</v>
      </c>
      <c r="B301" s="26" t="s">
        <v>410</v>
      </c>
      <c r="C301" s="50" t="s">
        <v>540</v>
      </c>
      <c r="D301" s="63"/>
      <c r="E301" s="26" t="s">
        <v>1629</v>
      </c>
      <c r="F301" s="81" t="s">
        <v>1553</v>
      </c>
      <c r="G301" s="71">
        <v>15677</v>
      </c>
      <c r="H301" s="74">
        <v>15677</v>
      </c>
      <c r="I301" s="43">
        <v>0</v>
      </c>
      <c r="J301" s="233">
        <f>SUM(I301)</f>
        <v>0</v>
      </c>
      <c r="K301" s="26">
        <v>29</v>
      </c>
      <c r="L301" s="26" t="s">
        <v>1899</v>
      </c>
      <c r="M301" s="26" t="s">
        <v>2546</v>
      </c>
      <c r="N301" s="28"/>
      <c r="O301" s="28"/>
      <c r="P301" s="28"/>
    </row>
    <row r="302" spans="1:16" s="324" customFormat="1" ht="12.75">
      <c r="A302" s="26">
        <v>30</v>
      </c>
      <c r="B302" s="26" t="s">
        <v>411</v>
      </c>
      <c r="C302" s="50" t="s">
        <v>541</v>
      </c>
      <c r="D302" s="63"/>
      <c r="E302" s="26" t="s">
        <v>1629</v>
      </c>
      <c r="F302" s="81" t="s">
        <v>1554</v>
      </c>
      <c r="G302" s="71">
        <v>21027</v>
      </c>
      <c r="H302" s="74">
        <v>21027</v>
      </c>
      <c r="I302" s="43">
        <v>0</v>
      </c>
      <c r="J302" s="233">
        <f>SUM(I302)</f>
        <v>0</v>
      </c>
      <c r="K302" s="26">
        <v>30</v>
      </c>
      <c r="L302" s="26" t="s">
        <v>1899</v>
      </c>
      <c r="M302" s="26" t="s">
        <v>2546</v>
      </c>
      <c r="N302" s="28"/>
      <c r="O302" s="28"/>
      <c r="P302" s="28"/>
    </row>
    <row r="303" spans="1:16" s="324" customFormat="1" ht="12.75">
      <c r="A303" s="26">
        <v>31</v>
      </c>
      <c r="B303" s="26" t="s">
        <v>412</v>
      </c>
      <c r="C303" s="50" t="s">
        <v>542</v>
      </c>
      <c r="D303" s="63"/>
      <c r="E303" s="26" t="s">
        <v>1629</v>
      </c>
      <c r="F303" s="81" t="s">
        <v>1555</v>
      </c>
      <c r="G303" s="71">
        <v>36630</v>
      </c>
      <c r="H303" s="74">
        <v>36630</v>
      </c>
      <c r="I303" s="44">
        <v>0</v>
      </c>
      <c r="J303" s="233">
        <f>SUM(I303)</f>
        <v>0</v>
      </c>
      <c r="K303" s="26">
        <v>31</v>
      </c>
      <c r="L303" s="26" t="s">
        <v>1899</v>
      </c>
      <c r="M303" s="26" t="s">
        <v>2546</v>
      </c>
      <c r="N303" s="28"/>
      <c r="O303" s="28"/>
      <c r="P303" s="28"/>
    </row>
    <row r="304" spans="1:16" s="324" customFormat="1" ht="12.75">
      <c r="A304" s="26">
        <v>32</v>
      </c>
      <c r="B304" s="26" t="s">
        <v>413</v>
      </c>
      <c r="C304" s="50" t="s">
        <v>543</v>
      </c>
      <c r="D304" s="63"/>
      <c r="E304" s="26" t="s">
        <v>1629</v>
      </c>
      <c r="F304" s="81" t="s">
        <v>1556</v>
      </c>
      <c r="G304" s="71">
        <v>23345</v>
      </c>
      <c r="H304" s="74">
        <v>23345</v>
      </c>
      <c r="I304" s="43">
        <v>0</v>
      </c>
      <c r="J304" s="233">
        <f>SUM(I304)</f>
        <v>0</v>
      </c>
      <c r="K304" s="26">
        <v>32</v>
      </c>
      <c r="L304" s="26" t="s">
        <v>1899</v>
      </c>
      <c r="M304" s="26" t="s">
        <v>2546</v>
      </c>
      <c r="N304" s="28"/>
      <c r="O304" s="28"/>
      <c r="P304" s="28"/>
    </row>
    <row r="305" spans="1:16" s="324" customFormat="1" ht="12.75">
      <c r="A305" s="26">
        <v>33</v>
      </c>
      <c r="B305" s="23" t="s">
        <v>414</v>
      </c>
      <c r="C305" s="50" t="s">
        <v>544</v>
      </c>
      <c r="D305" s="63"/>
      <c r="E305" s="26" t="s">
        <v>1629</v>
      </c>
      <c r="F305" s="81" t="s">
        <v>1446</v>
      </c>
      <c r="G305" s="71">
        <v>11836</v>
      </c>
      <c r="H305" s="74">
        <v>11836</v>
      </c>
      <c r="I305" s="977">
        <v>0</v>
      </c>
      <c r="J305" s="1015"/>
      <c r="K305" s="26">
        <v>33</v>
      </c>
      <c r="L305" s="26" t="s">
        <v>1899</v>
      </c>
      <c r="M305" s="26" t="s">
        <v>2546</v>
      </c>
      <c r="N305" s="28"/>
      <c r="O305" s="28"/>
      <c r="P305" s="28"/>
    </row>
    <row r="306" spans="1:16" s="324" customFormat="1" ht="12.75">
      <c r="A306" s="26">
        <v>34</v>
      </c>
      <c r="B306" s="26" t="s">
        <v>415</v>
      </c>
      <c r="C306" s="50" t="s">
        <v>545</v>
      </c>
      <c r="D306" s="63"/>
      <c r="E306" s="26" t="s">
        <v>1629</v>
      </c>
      <c r="F306" s="81" t="s">
        <v>1447</v>
      </c>
      <c r="G306" s="71">
        <v>19175</v>
      </c>
      <c r="H306" s="74">
        <v>19175</v>
      </c>
      <c r="I306" s="977">
        <v>0</v>
      </c>
      <c r="J306" s="1015"/>
      <c r="K306" s="26">
        <v>34</v>
      </c>
      <c r="L306" s="26" t="s">
        <v>1899</v>
      </c>
      <c r="M306" s="26" t="s">
        <v>2546</v>
      </c>
      <c r="N306" s="28"/>
      <c r="O306" s="28"/>
      <c r="P306" s="28"/>
    </row>
    <row r="307" spans="1:16" s="324" customFormat="1" ht="12.75">
      <c r="A307" s="26">
        <v>35</v>
      </c>
      <c r="B307" s="26" t="s">
        <v>416</v>
      </c>
      <c r="C307" s="50" t="s">
        <v>546</v>
      </c>
      <c r="D307" s="63"/>
      <c r="E307" s="26" t="s">
        <v>1629</v>
      </c>
      <c r="F307" s="81" t="s">
        <v>1448</v>
      </c>
      <c r="G307" s="71">
        <v>17419</v>
      </c>
      <c r="H307" s="74">
        <v>17419</v>
      </c>
      <c r="I307" s="977">
        <v>0</v>
      </c>
      <c r="J307" s="1015"/>
      <c r="K307" s="26">
        <v>35</v>
      </c>
      <c r="L307" s="26" t="s">
        <v>1899</v>
      </c>
      <c r="M307" s="26" t="s">
        <v>2546</v>
      </c>
      <c r="N307" s="28"/>
      <c r="O307" s="28"/>
      <c r="P307" s="28"/>
    </row>
    <row r="308" spans="1:16" s="324" customFormat="1" ht="12.75">
      <c r="A308" s="26">
        <v>36</v>
      </c>
      <c r="B308" s="26" t="s">
        <v>417</v>
      </c>
      <c r="C308" s="50" t="s">
        <v>548</v>
      </c>
      <c r="D308" s="63"/>
      <c r="E308" s="26" t="s">
        <v>1629</v>
      </c>
      <c r="F308" s="81" t="s">
        <v>1449</v>
      </c>
      <c r="G308" s="71">
        <v>11828</v>
      </c>
      <c r="H308" s="74">
        <v>11828</v>
      </c>
      <c r="I308" s="977">
        <v>0</v>
      </c>
      <c r="J308" s="1015"/>
      <c r="K308" s="26">
        <v>36</v>
      </c>
      <c r="L308" s="26" t="s">
        <v>1899</v>
      </c>
      <c r="M308" s="26" t="s">
        <v>2546</v>
      </c>
      <c r="N308" s="28"/>
      <c r="O308" s="28"/>
      <c r="P308" s="28"/>
    </row>
    <row r="309" spans="1:16" s="324" customFormat="1" ht="12.75">
      <c r="A309" s="26">
        <v>37</v>
      </c>
      <c r="B309" s="26" t="s">
        <v>270</v>
      </c>
      <c r="C309" s="50" t="s">
        <v>549</v>
      </c>
      <c r="D309" s="63"/>
      <c r="E309" s="26" t="s">
        <v>1629</v>
      </c>
      <c r="F309" s="81" t="s">
        <v>1450</v>
      </c>
      <c r="G309" s="71">
        <v>15782</v>
      </c>
      <c r="H309" s="74">
        <v>15782</v>
      </c>
      <c r="I309" s="977">
        <v>0</v>
      </c>
      <c r="J309" s="978"/>
      <c r="K309" s="26">
        <v>37</v>
      </c>
      <c r="L309" s="26" t="s">
        <v>1899</v>
      </c>
      <c r="M309" s="26" t="s">
        <v>2546</v>
      </c>
      <c r="N309" s="28"/>
      <c r="O309" s="28"/>
      <c r="P309" s="28"/>
    </row>
    <row r="310" spans="1:16" s="324" customFormat="1" ht="12.75">
      <c r="A310" s="26">
        <v>38</v>
      </c>
      <c r="B310" s="26" t="s">
        <v>581</v>
      </c>
      <c r="C310" s="50" t="s">
        <v>2148</v>
      </c>
      <c r="D310" s="63"/>
      <c r="E310" s="26" t="s">
        <v>1629</v>
      </c>
      <c r="F310" s="81" t="s">
        <v>442</v>
      </c>
      <c r="G310" s="71">
        <v>21027</v>
      </c>
      <c r="H310" s="74">
        <v>21027</v>
      </c>
      <c r="I310" s="977">
        <v>0</v>
      </c>
      <c r="J310" s="1015"/>
      <c r="K310" s="26">
        <v>38</v>
      </c>
      <c r="L310" s="26" t="s">
        <v>1899</v>
      </c>
      <c r="M310" s="26" t="s">
        <v>2546</v>
      </c>
      <c r="N310" s="28"/>
      <c r="O310" s="28"/>
      <c r="P310" s="28"/>
    </row>
    <row r="311" spans="1:16" s="324" customFormat="1" ht="12.75">
      <c r="A311" s="26">
        <v>39</v>
      </c>
      <c r="B311" s="26" t="s">
        <v>582</v>
      </c>
      <c r="C311" s="50" t="s">
        <v>2149</v>
      </c>
      <c r="D311" s="63"/>
      <c r="E311" s="26" t="s">
        <v>1629</v>
      </c>
      <c r="F311" s="81" t="s">
        <v>443</v>
      </c>
      <c r="G311" s="71">
        <v>56157</v>
      </c>
      <c r="H311" s="74">
        <v>56157</v>
      </c>
      <c r="I311" s="977">
        <v>0</v>
      </c>
      <c r="J311" s="978"/>
      <c r="K311" s="26">
        <v>39</v>
      </c>
      <c r="L311" s="26" t="s">
        <v>1899</v>
      </c>
      <c r="M311" s="26" t="s">
        <v>2546</v>
      </c>
      <c r="N311" s="28"/>
      <c r="O311" s="28"/>
      <c r="P311" s="28"/>
    </row>
    <row r="312" spans="1:16" s="324" customFormat="1" ht="12.75">
      <c r="A312" s="26">
        <v>40</v>
      </c>
      <c r="B312" s="26" t="s">
        <v>583</v>
      </c>
      <c r="C312" s="50" t="s">
        <v>149</v>
      </c>
      <c r="D312" s="63"/>
      <c r="E312" s="26" t="s">
        <v>1629</v>
      </c>
      <c r="F312" s="81" t="s">
        <v>444</v>
      </c>
      <c r="G312" s="71">
        <v>25590</v>
      </c>
      <c r="H312" s="74">
        <v>25590</v>
      </c>
      <c r="I312" s="43">
        <v>0</v>
      </c>
      <c r="J312" s="233">
        <f>SUM(I312)</f>
        <v>0</v>
      </c>
      <c r="K312" s="26">
        <v>40</v>
      </c>
      <c r="L312" s="26" t="s">
        <v>1899</v>
      </c>
      <c r="M312" s="26" t="s">
        <v>2546</v>
      </c>
      <c r="N312" s="28"/>
      <c r="O312" s="28"/>
      <c r="P312" s="28"/>
    </row>
    <row r="313" spans="1:16" s="324" customFormat="1" ht="12.75">
      <c r="A313" s="26">
        <v>41</v>
      </c>
      <c r="B313" s="26" t="s">
        <v>584</v>
      </c>
      <c r="C313" s="50" t="s">
        <v>943</v>
      </c>
      <c r="D313" s="63"/>
      <c r="E313" s="26" t="s">
        <v>1629</v>
      </c>
      <c r="F313" s="81" t="s">
        <v>445</v>
      </c>
      <c r="G313" s="71">
        <v>21918</v>
      </c>
      <c r="H313" s="74">
        <v>21918</v>
      </c>
      <c r="I313" s="43">
        <v>0</v>
      </c>
      <c r="J313" s="233">
        <f>SUM(I313)</f>
        <v>0</v>
      </c>
      <c r="K313" s="26">
        <v>41</v>
      </c>
      <c r="L313" s="26" t="s">
        <v>1899</v>
      </c>
      <c r="M313" s="26" t="s">
        <v>2546</v>
      </c>
      <c r="N313" s="28"/>
      <c r="O313" s="28"/>
      <c r="P313" s="28"/>
    </row>
    <row r="314" spans="1:16" s="324" customFormat="1" ht="12.75">
      <c r="A314" s="26">
        <v>42</v>
      </c>
      <c r="B314" s="29" t="s">
        <v>585</v>
      </c>
      <c r="C314" s="468" t="s">
        <v>1929</v>
      </c>
      <c r="D314" s="63"/>
      <c r="E314" s="26" t="s">
        <v>1629</v>
      </c>
      <c r="F314" s="330"/>
      <c r="G314" s="171">
        <v>139982.1</v>
      </c>
      <c r="H314" s="171">
        <v>139982.1</v>
      </c>
      <c r="I314" s="43">
        <v>0</v>
      </c>
      <c r="J314" s="233">
        <f>SUM(I314)</f>
        <v>0</v>
      </c>
      <c r="K314" s="26">
        <v>42</v>
      </c>
      <c r="L314" s="26" t="s">
        <v>1899</v>
      </c>
      <c r="M314" s="26" t="s">
        <v>2546</v>
      </c>
      <c r="N314" s="28"/>
      <c r="O314" s="28"/>
      <c r="P314" s="28"/>
    </row>
    <row r="315" spans="1:16" s="324" customFormat="1" ht="25.5">
      <c r="A315" s="26">
        <v>43</v>
      </c>
      <c r="B315" s="26" t="s">
        <v>2665</v>
      </c>
      <c r="C315" s="469" t="s">
        <v>1441</v>
      </c>
      <c r="D315" s="63"/>
      <c r="E315" s="26" t="s">
        <v>1629</v>
      </c>
      <c r="F315" s="335"/>
      <c r="G315" s="43">
        <v>20000</v>
      </c>
      <c r="H315" s="336">
        <v>0</v>
      </c>
      <c r="I315" s="43">
        <v>20000</v>
      </c>
      <c r="J315" s="233">
        <f>SUM(I315)</f>
        <v>20000</v>
      </c>
      <c r="K315" s="26">
        <v>43</v>
      </c>
      <c r="L315" s="26" t="s">
        <v>1899</v>
      </c>
      <c r="M315" s="26" t="s">
        <v>2546</v>
      </c>
      <c r="N315" s="28"/>
      <c r="O315" s="28"/>
      <c r="P315" s="28"/>
    </row>
    <row r="316" spans="1:16" s="706" customFormat="1" ht="25.5">
      <c r="A316" s="26">
        <v>44</v>
      </c>
      <c r="B316" s="697" t="s">
        <v>2884</v>
      </c>
      <c r="C316" s="715" t="s">
        <v>2817</v>
      </c>
      <c r="D316" s="716"/>
      <c r="E316" s="697" t="s">
        <v>1629</v>
      </c>
      <c r="F316" s="700"/>
      <c r="G316" s="710">
        <v>136521</v>
      </c>
      <c r="H316" s="710">
        <v>0</v>
      </c>
      <c r="I316" s="710">
        <v>136521</v>
      </c>
      <c r="J316" s="716">
        <f>SUM(I316)</f>
        <v>136521</v>
      </c>
      <c r="K316" s="26">
        <v>44</v>
      </c>
      <c r="L316" s="697" t="s">
        <v>1899</v>
      </c>
      <c r="M316" s="697" t="s">
        <v>2546</v>
      </c>
      <c r="N316" s="704"/>
      <c r="O316" s="704"/>
      <c r="P316" s="704"/>
    </row>
    <row r="317" spans="1:16" s="334" customFormat="1" ht="13.5" customHeight="1">
      <c r="A317" s="26">
        <v>45</v>
      </c>
      <c r="B317" s="50" t="s">
        <v>1817</v>
      </c>
      <c r="C317" s="61" t="s">
        <v>942</v>
      </c>
      <c r="E317" s="26" t="s">
        <v>1629</v>
      </c>
      <c r="F317" s="61">
        <v>110106012</v>
      </c>
      <c r="G317" s="69">
        <v>12000</v>
      </c>
      <c r="H317" s="69">
        <v>12000</v>
      </c>
      <c r="I317" s="69">
        <v>0</v>
      </c>
      <c r="J317" s="645">
        <f aca="true" t="shared" si="3" ref="J317:J330">SUM(I317)</f>
        <v>0</v>
      </c>
      <c r="K317" s="26">
        <v>45</v>
      </c>
      <c r="L317" s="26" t="s">
        <v>1899</v>
      </c>
      <c r="M317" s="50" t="s">
        <v>2546</v>
      </c>
      <c r="N317" s="335"/>
      <c r="O317" s="335"/>
      <c r="P317" s="335"/>
    </row>
    <row r="318" spans="1:16" s="324" customFormat="1" ht="13.5" customHeight="1">
      <c r="A318" s="26">
        <v>46</v>
      </c>
      <c r="B318" s="26" t="s">
        <v>3353</v>
      </c>
      <c r="C318" s="45" t="s">
        <v>3354</v>
      </c>
      <c r="E318" s="26" t="s">
        <v>1629</v>
      </c>
      <c r="F318" s="45">
        <v>110106012</v>
      </c>
      <c r="G318" s="113">
        <v>9300</v>
      </c>
      <c r="H318" s="113">
        <v>9300</v>
      </c>
      <c r="I318" s="584">
        <v>0</v>
      </c>
      <c r="J318" s="646">
        <f t="shared" si="3"/>
        <v>0</v>
      </c>
      <c r="K318" s="26">
        <v>46</v>
      </c>
      <c r="L318" s="26" t="s">
        <v>1899</v>
      </c>
      <c r="M318" s="26" t="s">
        <v>2546</v>
      </c>
      <c r="N318" s="330"/>
      <c r="O318" s="330"/>
      <c r="P318" s="330"/>
    </row>
    <row r="319" spans="1:16" s="334" customFormat="1" ht="13.5" customHeight="1">
      <c r="A319" s="26">
        <v>47</v>
      </c>
      <c r="B319" s="50" t="s">
        <v>677</v>
      </c>
      <c r="C319" s="61" t="s">
        <v>268</v>
      </c>
      <c r="E319" s="26" t="s">
        <v>1629</v>
      </c>
      <c r="F319" s="61">
        <v>110104007</v>
      </c>
      <c r="G319" s="61">
        <v>29235.33</v>
      </c>
      <c r="H319" s="61">
        <v>29235.33</v>
      </c>
      <c r="I319" s="69">
        <v>0</v>
      </c>
      <c r="J319" s="645">
        <f t="shared" si="3"/>
        <v>0</v>
      </c>
      <c r="K319" s="26">
        <v>47</v>
      </c>
      <c r="L319" s="26" t="s">
        <v>1899</v>
      </c>
      <c r="M319" s="50" t="s">
        <v>2546</v>
      </c>
      <c r="N319" s="335"/>
      <c r="O319" s="335"/>
      <c r="P319" s="335"/>
    </row>
    <row r="320" spans="1:16" s="334" customFormat="1" ht="13.5" customHeight="1">
      <c r="A320" s="26">
        <v>48</v>
      </c>
      <c r="B320" s="50" t="s">
        <v>678</v>
      </c>
      <c r="C320" s="61" t="s">
        <v>268</v>
      </c>
      <c r="E320" s="26" t="s">
        <v>1629</v>
      </c>
      <c r="F320" s="61">
        <v>110104008</v>
      </c>
      <c r="G320" s="61">
        <v>29235.33</v>
      </c>
      <c r="H320" s="61">
        <v>29235.33</v>
      </c>
      <c r="I320" s="69">
        <v>0</v>
      </c>
      <c r="J320" s="645">
        <f t="shared" si="3"/>
        <v>0</v>
      </c>
      <c r="K320" s="26">
        <v>48</v>
      </c>
      <c r="L320" s="26" t="s">
        <v>1899</v>
      </c>
      <c r="M320" s="50" t="s">
        <v>2546</v>
      </c>
      <c r="N320" s="335"/>
      <c r="O320" s="335"/>
      <c r="P320" s="335"/>
    </row>
    <row r="321" spans="1:16" s="334" customFormat="1" ht="13.5" customHeight="1">
      <c r="A321" s="26">
        <v>49</v>
      </c>
      <c r="B321" s="67" t="s">
        <v>679</v>
      </c>
      <c r="C321" s="61" t="s">
        <v>268</v>
      </c>
      <c r="E321" s="26" t="s">
        <v>1629</v>
      </c>
      <c r="F321" s="61">
        <v>110104009</v>
      </c>
      <c r="G321" s="61">
        <v>17384.91</v>
      </c>
      <c r="H321" s="61">
        <v>17384.91</v>
      </c>
      <c r="I321" s="69">
        <v>0</v>
      </c>
      <c r="J321" s="645">
        <f t="shared" si="3"/>
        <v>0</v>
      </c>
      <c r="K321" s="26">
        <v>49</v>
      </c>
      <c r="L321" s="26" t="s">
        <v>1899</v>
      </c>
      <c r="M321" s="50" t="s">
        <v>2546</v>
      </c>
      <c r="N321" s="335"/>
      <c r="O321" s="335"/>
      <c r="P321" s="335"/>
    </row>
    <row r="322" spans="1:16" s="334" customFormat="1" ht="13.5" customHeight="1">
      <c r="A322" s="26">
        <v>50</v>
      </c>
      <c r="B322" s="50" t="s">
        <v>1815</v>
      </c>
      <c r="C322" s="61" t="s">
        <v>268</v>
      </c>
      <c r="E322" s="26" t="s">
        <v>1629</v>
      </c>
      <c r="F322" s="61">
        <v>110101010</v>
      </c>
      <c r="G322" s="61">
        <v>17384.91</v>
      </c>
      <c r="H322" s="61">
        <v>17384.91</v>
      </c>
      <c r="I322" s="69">
        <v>0</v>
      </c>
      <c r="J322" s="645">
        <f t="shared" si="3"/>
        <v>0</v>
      </c>
      <c r="K322" s="26">
        <v>50</v>
      </c>
      <c r="L322" s="26" t="s">
        <v>1899</v>
      </c>
      <c r="M322" s="50" t="s">
        <v>2546</v>
      </c>
      <c r="N322" s="335"/>
      <c r="O322" s="335"/>
      <c r="P322" s="335"/>
    </row>
    <row r="323" spans="1:16" s="334" customFormat="1" ht="13.5" customHeight="1">
      <c r="A323" s="26">
        <v>51</v>
      </c>
      <c r="B323" s="50" t="s">
        <v>1818</v>
      </c>
      <c r="C323" s="61" t="s">
        <v>268</v>
      </c>
      <c r="E323" s="26" t="s">
        <v>1629</v>
      </c>
      <c r="F323" s="61">
        <v>110104011</v>
      </c>
      <c r="G323" s="61">
        <v>17384.91</v>
      </c>
      <c r="H323" s="61">
        <v>17384.91</v>
      </c>
      <c r="I323" s="69">
        <v>0</v>
      </c>
      <c r="J323" s="645">
        <f t="shared" si="3"/>
        <v>0</v>
      </c>
      <c r="K323" s="26">
        <v>51</v>
      </c>
      <c r="L323" s="26" t="s">
        <v>1899</v>
      </c>
      <c r="M323" s="50" t="s">
        <v>2546</v>
      </c>
      <c r="N323" s="335"/>
      <c r="O323" s="335"/>
      <c r="P323" s="335"/>
    </row>
    <row r="324" spans="1:16" s="334" customFormat="1" ht="13.5" customHeight="1">
      <c r="A324" s="26">
        <v>52</v>
      </c>
      <c r="B324" s="50" t="s">
        <v>1819</v>
      </c>
      <c r="C324" s="61" t="s">
        <v>268</v>
      </c>
      <c r="E324" s="26" t="s">
        <v>1629</v>
      </c>
      <c r="F324" s="61">
        <v>110104012</v>
      </c>
      <c r="G324" s="61">
        <v>17571.54</v>
      </c>
      <c r="H324" s="61">
        <v>17571.54</v>
      </c>
      <c r="I324" s="69">
        <v>0</v>
      </c>
      <c r="J324" s="645">
        <f t="shared" si="3"/>
        <v>0</v>
      </c>
      <c r="K324" s="26">
        <v>52</v>
      </c>
      <c r="L324" s="26" t="s">
        <v>1899</v>
      </c>
      <c r="M324" s="50" t="s">
        <v>2546</v>
      </c>
      <c r="N324" s="335"/>
      <c r="O324" s="335"/>
      <c r="P324" s="335"/>
    </row>
    <row r="325" spans="1:16" s="334" customFormat="1" ht="13.5" customHeight="1">
      <c r="A325" s="26">
        <v>53</v>
      </c>
      <c r="B325" s="50" t="s">
        <v>1820</v>
      </c>
      <c r="C325" s="61" t="s">
        <v>268</v>
      </c>
      <c r="E325" s="26" t="s">
        <v>1629</v>
      </c>
      <c r="F325" s="61">
        <v>110104013</v>
      </c>
      <c r="G325" s="61">
        <v>36957.01</v>
      </c>
      <c r="H325" s="61">
        <v>36957.01</v>
      </c>
      <c r="I325" s="69">
        <v>0</v>
      </c>
      <c r="J325" s="645">
        <f t="shared" si="3"/>
        <v>0</v>
      </c>
      <c r="K325" s="26">
        <v>53</v>
      </c>
      <c r="L325" s="26" t="s">
        <v>1899</v>
      </c>
      <c r="M325" s="50" t="s">
        <v>2546</v>
      </c>
      <c r="N325" s="335"/>
      <c r="O325" s="335"/>
      <c r="P325" s="335"/>
    </row>
    <row r="326" spans="1:16" s="334" customFormat="1" ht="13.5" customHeight="1">
      <c r="A326" s="26">
        <v>54</v>
      </c>
      <c r="B326" s="50" t="s">
        <v>1821</v>
      </c>
      <c r="C326" s="61" t="s">
        <v>1599</v>
      </c>
      <c r="E326" s="26" t="s">
        <v>1629</v>
      </c>
      <c r="F326" s="61">
        <v>110104014</v>
      </c>
      <c r="G326" s="61">
        <v>35484.12</v>
      </c>
      <c r="H326" s="61">
        <v>35484.12</v>
      </c>
      <c r="I326" s="69">
        <v>0</v>
      </c>
      <c r="J326" s="645">
        <f t="shared" si="3"/>
        <v>0</v>
      </c>
      <c r="K326" s="26">
        <v>54</v>
      </c>
      <c r="L326" s="26" t="s">
        <v>1899</v>
      </c>
      <c r="M326" s="50" t="s">
        <v>2546</v>
      </c>
      <c r="N326" s="335"/>
      <c r="O326" s="335"/>
      <c r="P326" s="335"/>
    </row>
    <row r="327" spans="1:16" s="334" customFormat="1" ht="13.5" customHeight="1">
      <c r="A327" s="26">
        <v>55</v>
      </c>
      <c r="B327" s="50" t="s">
        <v>1822</v>
      </c>
      <c r="C327" s="61" t="s">
        <v>1600</v>
      </c>
      <c r="E327" s="26" t="s">
        <v>1629</v>
      </c>
      <c r="F327" s="61">
        <v>110103002</v>
      </c>
      <c r="G327" s="69">
        <v>598900</v>
      </c>
      <c r="H327" s="69">
        <v>420005.7</v>
      </c>
      <c r="I327" s="69">
        <v>178894.3</v>
      </c>
      <c r="J327" s="645">
        <f t="shared" si="3"/>
        <v>178894.3</v>
      </c>
      <c r="K327" s="26">
        <v>55</v>
      </c>
      <c r="L327" s="26" t="s">
        <v>1899</v>
      </c>
      <c r="M327" s="50" t="s">
        <v>2546</v>
      </c>
      <c r="N327" s="335"/>
      <c r="O327" s="335"/>
      <c r="P327" s="335"/>
    </row>
    <row r="328" spans="1:16" s="334" customFormat="1" ht="12.75" customHeight="1">
      <c r="A328" s="26">
        <v>56</v>
      </c>
      <c r="B328" s="50" t="s">
        <v>1767</v>
      </c>
      <c r="C328" s="50" t="s">
        <v>27</v>
      </c>
      <c r="E328" s="26" t="s">
        <v>1629</v>
      </c>
      <c r="F328" s="61">
        <v>410134017</v>
      </c>
      <c r="G328" s="69">
        <v>30000</v>
      </c>
      <c r="H328" s="62">
        <v>30000</v>
      </c>
      <c r="I328" s="62">
        <v>0</v>
      </c>
      <c r="J328" s="647">
        <f t="shared" si="3"/>
        <v>0</v>
      </c>
      <c r="K328" s="26">
        <v>56</v>
      </c>
      <c r="L328" s="26" t="s">
        <v>1899</v>
      </c>
      <c r="M328" s="50" t="s">
        <v>2546</v>
      </c>
      <c r="N328" s="335"/>
      <c r="O328" s="335"/>
      <c r="P328" s="335"/>
    </row>
    <row r="329" spans="1:16" s="334" customFormat="1" ht="13.5" customHeight="1">
      <c r="A329" s="26">
        <v>57</v>
      </c>
      <c r="B329" s="172" t="s">
        <v>1768</v>
      </c>
      <c r="C329" s="50" t="s">
        <v>268</v>
      </c>
      <c r="E329" s="26" t="s">
        <v>1629</v>
      </c>
      <c r="F329" s="50">
        <v>410134018</v>
      </c>
      <c r="G329" s="69">
        <v>26305</v>
      </c>
      <c r="H329" s="62">
        <v>26305</v>
      </c>
      <c r="I329" s="163">
        <v>0</v>
      </c>
      <c r="J329" s="645">
        <f t="shared" si="3"/>
        <v>0</v>
      </c>
      <c r="K329" s="26">
        <v>57</v>
      </c>
      <c r="L329" s="26" t="s">
        <v>1899</v>
      </c>
      <c r="M329" s="50" t="s">
        <v>2546</v>
      </c>
      <c r="N329" s="335"/>
      <c r="O329" s="335"/>
      <c r="P329" s="335"/>
    </row>
    <row r="330" spans="1:16" s="334" customFormat="1" ht="13.5" customHeight="1">
      <c r="A330" s="26">
        <v>58</v>
      </c>
      <c r="B330" s="172" t="s">
        <v>3392</v>
      </c>
      <c r="C330" s="50" t="s">
        <v>3393</v>
      </c>
      <c r="E330" s="26" t="s">
        <v>1629</v>
      </c>
      <c r="F330" s="50">
        <v>110106015</v>
      </c>
      <c r="G330" s="69">
        <v>18850</v>
      </c>
      <c r="H330" s="69">
        <v>18850</v>
      </c>
      <c r="I330" s="163">
        <v>0</v>
      </c>
      <c r="J330" s="645">
        <f t="shared" si="3"/>
        <v>0</v>
      </c>
      <c r="K330" s="26">
        <v>58</v>
      </c>
      <c r="L330" s="26" t="s">
        <v>1899</v>
      </c>
      <c r="M330" s="50" t="s">
        <v>2546</v>
      </c>
      <c r="N330" s="335"/>
      <c r="O330" s="335"/>
      <c r="P330" s="335"/>
    </row>
    <row r="331" spans="1:16" s="706" customFormat="1" ht="13.5" customHeight="1">
      <c r="A331" s="26">
        <v>59</v>
      </c>
      <c r="B331" s="711" t="s">
        <v>3668</v>
      </c>
      <c r="C331" s="697" t="s">
        <v>3216</v>
      </c>
      <c r="E331" s="697" t="s">
        <v>1629</v>
      </c>
      <c r="F331" s="697"/>
      <c r="G331" s="713">
        <v>1927000</v>
      </c>
      <c r="H331" s="713">
        <v>0</v>
      </c>
      <c r="I331" s="713">
        <v>1927000</v>
      </c>
      <c r="J331" s="754">
        <f aca="true" t="shared" si="4" ref="J331:J347">SUM(I331)</f>
        <v>1927000</v>
      </c>
      <c r="K331" s="26">
        <v>59</v>
      </c>
      <c r="L331" s="697" t="s">
        <v>1899</v>
      </c>
      <c r="M331" s="697" t="s">
        <v>2546</v>
      </c>
      <c r="N331" s="714"/>
      <c r="O331" s="714"/>
      <c r="P331" s="714"/>
    </row>
    <row r="332" spans="1:16" s="706" customFormat="1" ht="13.5" customHeight="1">
      <c r="A332" s="26">
        <v>60</v>
      </c>
      <c r="B332" s="711" t="s">
        <v>3767</v>
      </c>
      <c r="C332" s="697" t="s">
        <v>3755</v>
      </c>
      <c r="E332" s="697" t="s">
        <v>1629</v>
      </c>
      <c r="F332" s="697"/>
      <c r="G332" s="713">
        <v>17940</v>
      </c>
      <c r="H332" s="713">
        <v>0</v>
      </c>
      <c r="I332" s="713">
        <v>17940</v>
      </c>
      <c r="J332" s="754">
        <f t="shared" si="4"/>
        <v>17940</v>
      </c>
      <c r="K332" s="26">
        <v>60</v>
      </c>
      <c r="L332" s="697" t="s">
        <v>1899</v>
      </c>
      <c r="M332" s="697" t="s">
        <v>2546</v>
      </c>
      <c r="N332" s="714"/>
      <c r="O332" s="714"/>
      <c r="P332" s="714"/>
    </row>
    <row r="333" spans="1:16" s="706" customFormat="1" ht="13.5" customHeight="1">
      <c r="A333" s="26">
        <v>61</v>
      </c>
      <c r="B333" s="711" t="s">
        <v>4352</v>
      </c>
      <c r="C333" s="697" t="s">
        <v>4322</v>
      </c>
      <c r="E333" s="697" t="s">
        <v>1629</v>
      </c>
      <c r="F333" s="697"/>
      <c r="G333" s="713">
        <v>35853.99</v>
      </c>
      <c r="H333" s="713">
        <v>0</v>
      </c>
      <c r="I333" s="713">
        <v>35853.99</v>
      </c>
      <c r="J333" s="754">
        <f t="shared" si="4"/>
        <v>35853.99</v>
      </c>
      <c r="K333" s="26">
        <v>61</v>
      </c>
      <c r="L333" s="697" t="s">
        <v>1899</v>
      </c>
      <c r="M333" s="697" t="s">
        <v>2546</v>
      </c>
      <c r="N333" s="714"/>
      <c r="O333" s="714"/>
      <c r="P333" s="714"/>
    </row>
    <row r="334" spans="1:16" s="706" customFormat="1" ht="13.5" customHeight="1">
      <c r="A334" s="26">
        <v>62</v>
      </c>
      <c r="B334" s="711" t="s">
        <v>4353</v>
      </c>
      <c r="C334" s="697" t="s">
        <v>4322</v>
      </c>
      <c r="E334" s="697" t="s">
        <v>1629</v>
      </c>
      <c r="F334" s="697"/>
      <c r="G334" s="713">
        <v>35853.99</v>
      </c>
      <c r="H334" s="713">
        <v>0</v>
      </c>
      <c r="I334" s="713">
        <v>35853.99</v>
      </c>
      <c r="J334" s="754">
        <f t="shared" si="4"/>
        <v>35853.99</v>
      </c>
      <c r="K334" s="26">
        <v>62</v>
      </c>
      <c r="L334" s="697" t="s">
        <v>1899</v>
      </c>
      <c r="M334" s="697" t="s">
        <v>2546</v>
      </c>
      <c r="N334" s="714"/>
      <c r="O334" s="714"/>
      <c r="P334" s="714"/>
    </row>
    <row r="335" spans="1:16" s="706" customFormat="1" ht="13.5" customHeight="1">
      <c r="A335" s="26">
        <v>63</v>
      </c>
      <c r="B335" s="711" t="s">
        <v>4354</v>
      </c>
      <c r="C335" s="697" t="s">
        <v>4322</v>
      </c>
      <c r="E335" s="697" t="s">
        <v>1629</v>
      </c>
      <c r="F335" s="697"/>
      <c r="G335" s="713">
        <v>35853.99</v>
      </c>
      <c r="H335" s="713">
        <v>0</v>
      </c>
      <c r="I335" s="713">
        <v>35853.99</v>
      </c>
      <c r="J335" s="754">
        <f t="shared" si="4"/>
        <v>35853.99</v>
      </c>
      <c r="K335" s="26">
        <v>63</v>
      </c>
      <c r="L335" s="697" t="s">
        <v>1899</v>
      </c>
      <c r="M335" s="697" t="s">
        <v>2546</v>
      </c>
      <c r="N335" s="714"/>
      <c r="O335" s="714"/>
      <c r="P335" s="714"/>
    </row>
    <row r="336" spans="1:16" s="706" customFormat="1" ht="13.5" customHeight="1">
      <c r="A336" s="26">
        <v>64</v>
      </c>
      <c r="B336" s="711" t="s">
        <v>4355</v>
      </c>
      <c r="C336" s="697" t="s">
        <v>4322</v>
      </c>
      <c r="E336" s="697" t="s">
        <v>1629</v>
      </c>
      <c r="F336" s="697"/>
      <c r="G336" s="713">
        <v>35853.99</v>
      </c>
      <c r="H336" s="713">
        <v>0</v>
      </c>
      <c r="I336" s="713">
        <v>35853.99</v>
      </c>
      <c r="J336" s="754">
        <f t="shared" si="4"/>
        <v>35853.99</v>
      </c>
      <c r="K336" s="26">
        <v>64</v>
      </c>
      <c r="L336" s="697" t="s">
        <v>1899</v>
      </c>
      <c r="M336" s="697" t="s">
        <v>2546</v>
      </c>
      <c r="N336" s="714"/>
      <c r="O336" s="714"/>
      <c r="P336" s="714"/>
    </row>
    <row r="337" spans="1:16" s="706" customFormat="1" ht="13.5" customHeight="1">
      <c r="A337" s="26">
        <v>65</v>
      </c>
      <c r="B337" s="711" t="s">
        <v>4356</v>
      </c>
      <c r="C337" s="697" t="s">
        <v>4322</v>
      </c>
      <c r="E337" s="697" t="s">
        <v>1629</v>
      </c>
      <c r="F337" s="697"/>
      <c r="G337" s="713">
        <v>35853.99</v>
      </c>
      <c r="H337" s="713">
        <v>0</v>
      </c>
      <c r="I337" s="713">
        <v>35853.99</v>
      </c>
      <c r="J337" s="754">
        <f t="shared" si="4"/>
        <v>35853.99</v>
      </c>
      <c r="K337" s="26">
        <v>65</v>
      </c>
      <c r="L337" s="697" t="s">
        <v>1899</v>
      </c>
      <c r="M337" s="697" t="s">
        <v>2546</v>
      </c>
      <c r="N337" s="714"/>
      <c r="O337" s="714"/>
      <c r="P337" s="714"/>
    </row>
    <row r="338" spans="1:16" s="706" customFormat="1" ht="13.5" customHeight="1">
      <c r="A338" s="26">
        <v>66</v>
      </c>
      <c r="B338" s="711" t="s">
        <v>4357</v>
      </c>
      <c r="C338" s="697" t="s">
        <v>4322</v>
      </c>
      <c r="E338" s="697" t="s">
        <v>1629</v>
      </c>
      <c r="F338" s="697"/>
      <c r="G338" s="713">
        <v>35853.99</v>
      </c>
      <c r="H338" s="713">
        <v>0</v>
      </c>
      <c r="I338" s="713">
        <v>35853.99</v>
      </c>
      <c r="J338" s="754">
        <f t="shared" si="4"/>
        <v>35853.99</v>
      </c>
      <c r="K338" s="26">
        <v>66</v>
      </c>
      <c r="L338" s="697" t="s">
        <v>1899</v>
      </c>
      <c r="M338" s="697" t="s">
        <v>2546</v>
      </c>
      <c r="N338" s="714"/>
      <c r="O338" s="714"/>
      <c r="P338" s="714"/>
    </row>
    <row r="339" spans="1:16" s="706" customFormat="1" ht="13.5" customHeight="1">
      <c r="A339" s="26">
        <v>67</v>
      </c>
      <c r="B339" s="711" t="s">
        <v>4358</v>
      </c>
      <c r="C339" s="697" t="s">
        <v>4322</v>
      </c>
      <c r="E339" s="697" t="s">
        <v>1629</v>
      </c>
      <c r="F339" s="697"/>
      <c r="G339" s="713">
        <v>35853.99</v>
      </c>
      <c r="H339" s="713">
        <v>0</v>
      </c>
      <c r="I339" s="713">
        <v>35853.99</v>
      </c>
      <c r="J339" s="754">
        <f t="shared" si="4"/>
        <v>35853.99</v>
      </c>
      <c r="K339" s="26">
        <v>67</v>
      </c>
      <c r="L339" s="697" t="s">
        <v>1899</v>
      </c>
      <c r="M339" s="697" t="s">
        <v>2546</v>
      </c>
      <c r="N339" s="714"/>
      <c r="O339" s="714"/>
      <c r="P339" s="714"/>
    </row>
    <row r="340" spans="1:16" s="706" customFormat="1" ht="13.5" customHeight="1">
      <c r="A340" s="26">
        <v>68</v>
      </c>
      <c r="B340" s="711" t="s">
        <v>4359</v>
      </c>
      <c r="C340" s="697" t="s">
        <v>4322</v>
      </c>
      <c r="E340" s="697" t="s">
        <v>1629</v>
      </c>
      <c r="F340" s="697"/>
      <c r="G340" s="713">
        <v>35853.99</v>
      </c>
      <c r="H340" s="713">
        <v>0</v>
      </c>
      <c r="I340" s="713">
        <v>35853.99</v>
      </c>
      <c r="J340" s="754">
        <f t="shared" si="4"/>
        <v>35853.99</v>
      </c>
      <c r="K340" s="26">
        <v>68</v>
      </c>
      <c r="L340" s="697" t="s">
        <v>1899</v>
      </c>
      <c r="M340" s="697" t="s">
        <v>2546</v>
      </c>
      <c r="N340" s="714"/>
      <c r="O340" s="714"/>
      <c r="P340" s="714"/>
    </row>
    <row r="341" spans="1:16" s="706" customFormat="1" ht="13.5" customHeight="1">
      <c r="A341" s="26">
        <v>69</v>
      </c>
      <c r="B341" s="711" t="s">
        <v>4360</v>
      </c>
      <c r="C341" s="697" t="s">
        <v>4322</v>
      </c>
      <c r="E341" s="697" t="s">
        <v>1629</v>
      </c>
      <c r="F341" s="697"/>
      <c r="G341" s="713">
        <v>35853.99</v>
      </c>
      <c r="H341" s="713">
        <v>0</v>
      </c>
      <c r="I341" s="713">
        <v>35853.99</v>
      </c>
      <c r="J341" s="754">
        <f t="shared" si="4"/>
        <v>35853.99</v>
      </c>
      <c r="K341" s="26">
        <v>69</v>
      </c>
      <c r="L341" s="697" t="s">
        <v>1899</v>
      </c>
      <c r="M341" s="697" t="s">
        <v>2546</v>
      </c>
      <c r="N341" s="714"/>
      <c r="O341" s="714"/>
      <c r="P341" s="714"/>
    </row>
    <row r="342" spans="1:16" s="706" customFormat="1" ht="13.5" customHeight="1">
      <c r="A342" s="26">
        <v>70</v>
      </c>
      <c r="B342" s="711" t="s">
        <v>4361</v>
      </c>
      <c r="C342" s="697" t="s">
        <v>4322</v>
      </c>
      <c r="E342" s="705" t="s">
        <v>1629</v>
      </c>
      <c r="F342" s="697"/>
      <c r="G342" s="713">
        <v>35853.99</v>
      </c>
      <c r="H342" s="713">
        <v>0</v>
      </c>
      <c r="I342" s="713">
        <v>35853.99</v>
      </c>
      <c r="J342" s="754">
        <f t="shared" si="4"/>
        <v>35853.99</v>
      </c>
      <c r="K342" s="26">
        <v>70</v>
      </c>
      <c r="L342" s="697" t="s">
        <v>1899</v>
      </c>
      <c r="M342" s="697" t="s">
        <v>2546</v>
      </c>
      <c r="N342" s="714"/>
      <c r="O342" s="714"/>
      <c r="P342" s="714"/>
    </row>
    <row r="343" spans="1:16" s="706" customFormat="1" ht="27.75" customHeight="1">
      <c r="A343" s="26">
        <v>71</v>
      </c>
      <c r="B343" s="699" t="s">
        <v>4464</v>
      </c>
      <c r="C343" s="712" t="s">
        <v>4463</v>
      </c>
      <c r="E343" s="705" t="s">
        <v>1629</v>
      </c>
      <c r="F343" s="697"/>
      <c r="G343" s="713">
        <v>268650</v>
      </c>
      <c r="H343" s="713">
        <v>0</v>
      </c>
      <c r="I343" s="713">
        <v>268650</v>
      </c>
      <c r="J343" s="754">
        <f t="shared" si="4"/>
        <v>268650</v>
      </c>
      <c r="K343" s="26">
        <v>71</v>
      </c>
      <c r="L343" s="705" t="s">
        <v>1899</v>
      </c>
      <c r="M343" s="705" t="s">
        <v>2546</v>
      </c>
      <c r="N343" s="714"/>
      <c r="O343" s="714"/>
      <c r="P343" s="714"/>
    </row>
    <row r="344" spans="1:16" s="706" customFormat="1" ht="16.5" customHeight="1">
      <c r="A344" s="29">
        <v>72</v>
      </c>
      <c r="B344" s="699" t="s">
        <v>4613</v>
      </c>
      <c r="C344" s="712" t="s">
        <v>4611</v>
      </c>
      <c r="E344" s="705" t="s">
        <v>1629</v>
      </c>
      <c r="F344" s="697"/>
      <c r="G344" s="713">
        <v>37700</v>
      </c>
      <c r="H344" s="713">
        <v>0</v>
      </c>
      <c r="I344" s="713">
        <v>37700</v>
      </c>
      <c r="J344" s="754">
        <f t="shared" si="4"/>
        <v>37700</v>
      </c>
      <c r="K344" s="29">
        <v>72</v>
      </c>
      <c r="L344" s="705" t="s">
        <v>1899</v>
      </c>
      <c r="M344" s="705" t="s">
        <v>2546</v>
      </c>
      <c r="N344" s="714"/>
      <c r="O344" s="714"/>
      <c r="P344" s="714"/>
    </row>
    <row r="345" spans="1:16" s="706" customFormat="1" ht="18" customHeight="1">
      <c r="A345" s="29">
        <v>73</v>
      </c>
      <c r="B345" s="699" t="s">
        <v>4614</v>
      </c>
      <c r="C345" s="712" t="s">
        <v>4611</v>
      </c>
      <c r="E345" s="705" t="s">
        <v>1629</v>
      </c>
      <c r="F345" s="697"/>
      <c r="G345" s="713">
        <v>37700</v>
      </c>
      <c r="H345" s="713">
        <v>0</v>
      </c>
      <c r="I345" s="713">
        <v>37700</v>
      </c>
      <c r="J345" s="754">
        <f t="shared" si="4"/>
        <v>37700</v>
      </c>
      <c r="K345" s="29">
        <v>73</v>
      </c>
      <c r="L345" s="705" t="s">
        <v>1899</v>
      </c>
      <c r="M345" s="705" t="s">
        <v>2546</v>
      </c>
      <c r="N345" s="714"/>
      <c r="O345" s="714"/>
      <c r="P345" s="714"/>
    </row>
    <row r="346" spans="1:16" s="706" customFormat="1" ht="26.25" customHeight="1">
      <c r="A346" s="29">
        <v>74</v>
      </c>
      <c r="B346" s="699" t="s">
        <v>4632</v>
      </c>
      <c r="C346" s="712" t="s">
        <v>4631</v>
      </c>
      <c r="E346" s="705" t="s">
        <v>1629</v>
      </c>
      <c r="F346" s="697"/>
      <c r="G346" s="713">
        <v>28291.46</v>
      </c>
      <c r="H346" s="713">
        <v>0</v>
      </c>
      <c r="I346" s="713">
        <v>28291.46</v>
      </c>
      <c r="J346" s="754">
        <f t="shared" si="4"/>
        <v>28291.46</v>
      </c>
      <c r="K346" s="29">
        <v>74</v>
      </c>
      <c r="L346" s="705" t="s">
        <v>1899</v>
      </c>
      <c r="M346" s="705" t="s">
        <v>2546</v>
      </c>
      <c r="N346" s="714"/>
      <c r="O346" s="714"/>
      <c r="P346" s="714"/>
    </row>
    <row r="347" spans="1:16" s="706" customFormat="1" ht="24.75" customHeight="1">
      <c r="A347" s="29">
        <v>75</v>
      </c>
      <c r="B347" s="699" t="s">
        <v>4633</v>
      </c>
      <c r="C347" s="712" t="s">
        <v>4631</v>
      </c>
      <c r="E347" s="705" t="s">
        <v>1629</v>
      </c>
      <c r="F347" s="697"/>
      <c r="G347" s="713">
        <v>28291.46</v>
      </c>
      <c r="H347" s="713">
        <v>0</v>
      </c>
      <c r="I347" s="713">
        <v>28291.46</v>
      </c>
      <c r="J347" s="754">
        <f t="shared" si="4"/>
        <v>28291.46</v>
      </c>
      <c r="K347" s="29">
        <v>75</v>
      </c>
      <c r="L347" s="705" t="s">
        <v>1899</v>
      </c>
      <c r="M347" s="705" t="s">
        <v>2546</v>
      </c>
      <c r="N347" s="714"/>
      <c r="O347" s="714"/>
      <c r="P347" s="714"/>
    </row>
    <row r="348" spans="1:16" s="706" customFormat="1" ht="24" customHeight="1">
      <c r="A348" s="29">
        <v>76</v>
      </c>
      <c r="B348" s="699" t="s">
        <v>4634</v>
      </c>
      <c r="C348" s="712" t="s">
        <v>4631</v>
      </c>
      <c r="E348" s="705" t="s">
        <v>1629</v>
      </c>
      <c r="F348" s="697"/>
      <c r="G348" s="713">
        <v>28291.46</v>
      </c>
      <c r="H348" s="713">
        <v>0</v>
      </c>
      <c r="I348" s="713">
        <v>28291.46</v>
      </c>
      <c r="J348" s="754">
        <f>SUM(I348)</f>
        <v>28291.46</v>
      </c>
      <c r="K348" s="29">
        <v>76</v>
      </c>
      <c r="L348" s="705" t="s">
        <v>1899</v>
      </c>
      <c r="M348" s="705" t="s">
        <v>2546</v>
      </c>
      <c r="N348" s="714"/>
      <c r="O348" s="714"/>
      <c r="P348" s="714"/>
    </row>
    <row r="349" spans="1:16" s="706" customFormat="1" ht="24.75" customHeight="1">
      <c r="A349" s="29">
        <v>77</v>
      </c>
      <c r="B349" s="699" t="s">
        <v>4635</v>
      </c>
      <c r="C349" s="712" t="s">
        <v>4631</v>
      </c>
      <c r="E349" s="705" t="s">
        <v>1629</v>
      </c>
      <c r="F349" s="697"/>
      <c r="G349" s="713">
        <v>28291.46</v>
      </c>
      <c r="H349" s="713">
        <v>0</v>
      </c>
      <c r="I349" s="713">
        <v>28291.46</v>
      </c>
      <c r="J349" s="754">
        <f>SUM(I349)</f>
        <v>28291.46</v>
      </c>
      <c r="K349" s="29">
        <v>77</v>
      </c>
      <c r="L349" s="705" t="s">
        <v>1899</v>
      </c>
      <c r="M349" s="705" t="s">
        <v>2546</v>
      </c>
      <c r="N349" s="714"/>
      <c r="O349" s="714"/>
      <c r="P349" s="714"/>
    </row>
    <row r="350" spans="1:16" s="324" customFormat="1" ht="12.75">
      <c r="A350" s="168"/>
      <c r="B350" s="330"/>
      <c r="C350" s="330"/>
      <c r="D350" s="63"/>
      <c r="E350" s="26" t="s">
        <v>2506</v>
      </c>
      <c r="F350" s="330"/>
      <c r="G350" s="43">
        <f>SUM(G273:G349)</f>
        <v>4958852.900000002</v>
      </c>
      <c r="H350" s="43">
        <f>SUM(H273:H349)</f>
        <v>1814273.86</v>
      </c>
      <c r="I350" s="43">
        <f>SUM(I273:I349)</f>
        <v>3144579.040000002</v>
      </c>
      <c r="J350" s="233">
        <f>SUM(I350)</f>
        <v>3144579.040000002</v>
      </c>
      <c r="K350" s="168"/>
      <c r="L350" s="26"/>
      <c r="M350" s="26"/>
      <c r="N350" s="28"/>
      <c r="O350" s="28"/>
      <c r="P350" s="28"/>
    </row>
    <row r="351" spans="1:16" s="324" customFormat="1" ht="12.75">
      <c r="A351" s="168"/>
      <c r="B351" s="330"/>
      <c r="C351" s="330"/>
      <c r="D351" s="63"/>
      <c r="E351" s="26"/>
      <c r="F351" s="330"/>
      <c r="G351" s="330"/>
      <c r="H351" s="330"/>
      <c r="I351" s="330"/>
      <c r="J351" s="63"/>
      <c r="K351" s="168"/>
      <c r="L351" s="26"/>
      <c r="M351" s="26"/>
      <c r="N351" s="28"/>
      <c r="O351" s="28"/>
      <c r="P351" s="28"/>
    </row>
    <row r="352" spans="1:16" s="460" customFormat="1" ht="15.75" customHeight="1">
      <c r="A352" s="1016" t="s">
        <v>1938</v>
      </c>
      <c r="B352" s="1017"/>
      <c r="C352" s="1017"/>
      <c r="D352" s="1030"/>
      <c r="E352" s="1030"/>
      <c r="F352" s="1031"/>
      <c r="G352" s="1006"/>
      <c r="H352" s="1006"/>
      <c r="I352" s="1006"/>
      <c r="J352" s="527"/>
      <c r="K352" s="1008"/>
      <c r="L352" s="1006"/>
      <c r="M352" s="1007"/>
      <c r="N352" s="1006"/>
      <c r="O352" s="1006"/>
      <c r="P352" s="1007"/>
    </row>
    <row r="353" spans="1:16" s="324" customFormat="1" ht="12.75">
      <c r="A353" s="299" t="s">
        <v>2217</v>
      </c>
      <c r="B353" s="982" t="s">
        <v>848</v>
      </c>
      <c r="C353" s="299" t="s">
        <v>851</v>
      </c>
      <c r="D353" s="300"/>
      <c r="E353" s="277" t="s">
        <v>813</v>
      </c>
      <c r="F353" s="299" t="s">
        <v>1809</v>
      </c>
      <c r="G353" s="277" t="s">
        <v>1856</v>
      </c>
      <c r="H353" s="277" t="s">
        <v>1812</v>
      </c>
      <c r="I353" s="299" t="s">
        <v>1814</v>
      </c>
      <c r="J353" s="300"/>
      <c r="K353" s="299" t="s">
        <v>2217</v>
      </c>
      <c r="L353" s="995" t="s">
        <v>849</v>
      </c>
      <c r="M353" s="996"/>
      <c r="N353" s="987" t="s">
        <v>850</v>
      </c>
      <c r="O353" s="988"/>
      <c r="P353" s="989"/>
    </row>
    <row r="354" spans="1:16" s="324" customFormat="1" ht="12.75">
      <c r="A354" s="301" t="s">
        <v>2218</v>
      </c>
      <c r="B354" s="999"/>
      <c r="C354" s="301"/>
      <c r="D354" s="300"/>
      <c r="E354" s="278"/>
      <c r="F354" s="301" t="s">
        <v>2222</v>
      </c>
      <c r="G354" s="278" t="s">
        <v>1810</v>
      </c>
      <c r="H354" s="278" t="s">
        <v>1813</v>
      </c>
      <c r="I354" s="301" t="s">
        <v>2025</v>
      </c>
      <c r="J354" s="300"/>
      <c r="K354" s="301" t="s">
        <v>2218</v>
      </c>
      <c r="L354" s="278" t="s">
        <v>422</v>
      </c>
      <c r="M354" s="301" t="s">
        <v>423</v>
      </c>
      <c r="N354" s="990" t="s">
        <v>425</v>
      </c>
      <c r="O354" s="991"/>
      <c r="P354" s="992"/>
    </row>
    <row r="355" spans="1:16" s="324" customFormat="1" ht="12.75">
      <c r="A355" s="302"/>
      <c r="B355" s="303"/>
      <c r="C355" s="301"/>
      <c r="D355" s="300"/>
      <c r="E355" s="303"/>
      <c r="F355" s="302"/>
      <c r="G355" s="278" t="s">
        <v>1811</v>
      </c>
      <c r="H355" s="278"/>
      <c r="I355" s="301"/>
      <c r="J355" s="300"/>
      <c r="K355" s="301"/>
      <c r="L355" s="304"/>
      <c r="M355" s="301"/>
      <c r="N355" s="277" t="s">
        <v>1674</v>
      </c>
      <c r="O355" s="299" t="s">
        <v>2516</v>
      </c>
      <c r="P355" s="299" t="s">
        <v>2523</v>
      </c>
    </row>
    <row r="356" spans="1:16" s="324" customFormat="1" ht="12.75">
      <c r="A356" s="302"/>
      <c r="B356" s="303"/>
      <c r="C356" s="301"/>
      <c r="D356" s="300"/>
      <c r="E356" s="303"/>
      <c r="F356" s="302"/>
      <c r="G356" s="278" t="s">
        <v>1854</v>
      </c>
      <c r="H356" s="278"/>
      <c r="I356" s="302"/>
      <c r="J356" s="300"/>
      <c r="K356" s="302"/>
      <c r="L356" s="304"/>
      <c r="M356" s="302"/>
      <c r="N356" s="278" t="s">
        <v>1675</v>
      </c>
      <c r="O356" s="301" t="s">
        <v>2517</v>
      </c>
      <c r="P356" s="301" t="s">
        <v>2525</v>
      </c>
    </row>
    <row r="357" spans="1:16" s="324" customFormat="1" ht="12.75">
      <c r="A357" s="302"/>
      <c r="B357" s="303"/>
      <c r="C357" s="301"/>
      <c r="D357" s="300"/>
      <c r="E357" s="303"/>
      <c r="F357" s="302"/>
      <c r="G357" s="278"/>
      <c r="H357" s="278"/>
      <c r="I357" s="302"/>
      <c r="J357" s="300"/>
      <c r="K357" s="302"/>
      <c r="L357" s="303"/>
      <c r="M357" s="302"/>
      <c r="N357" s="303"/>
      <c r="O357" s="301" t="s">
        <v>2518</v>
      </c>
      <c r="P357" s="301" t="s">
        <v>2526</v>
      </c>
    </row>
    <row r="358" spans="1:16" s="324" customFormat="1" ht="12.75">
      <c r="A358" s="302"/>
      <c r="B358" s="303"/>
      <c r="C358" s="301"/>
      <c r="D358" s="300"/>
      <c r="E358" s="303"/>
      <c r="F358" s="302"/>
      <c r="G358" s="278" t="s">
        <v>1682</v>
      </c>
      <c r="H358" s="278" t="s">
        <v>1682</v>
      </c>
      <c r="I358" s="301" t="s">
        <v>1682</v>
      </c>
      <c r="J358" s="300"/>
      <c r="K358" s="302"/>
      <c r="L358" s="303"/>
      <c r="M358" s="302"/>
      <c r="N358" s="303"/>
      <c r="O358" s="301" t="s">
        <v>1676</v>
      </c>
      <c r="P358" s="301" t="s">
        <v>1676</v>
      </c>
    </row>
    <row r="359" spans="1:16" s="324" customFormat="1" ht="12.75">
      <c r="A359" s="82">
        <v>1</v>
      </c>
      <c r="B359" s="276">
        <v>2</v>
      </c>
      <c r="C359" s="82">
        <v>3</v>
      </c>
      <c r="D359" s="302"/>
      <c r="E359" s="276">
        <v>4</v>
      </c>
      <c r="F359" s="82">
        <v>5</v>
      </c>
      <c r="G359" s="276">
        <v>6</v>
      </c>
      <c r="H359" s="276">
        <v>7</v>
      </c>
      <c r="I359" s="82">
        <v>8</v>
      </c>
      <c r="J359" s="300"/>
      <c r="K359" s="82">
        <v>9</v>
      </c>
      <c r="L359" s="276">
        <v>10</v>
      </c>
      <c r="M359" s="82">
        <v>11</v>
      </c>
      <c r="N359" s="82">
        <v>12</v>
      </c>
      <c r="O359" s="82">
        <v>13</v>
      </c>
      <c r="P359" s="82">
        <v>14</v>
      </c>
    </row>
    <row r="360" spans="1:16" ht="12.75">
      <c r="A360" s="26">
        <v>1</v>
      </c>
      <c r="B360" s="26" t="s">
        <v>3355</v>
      </c>
      <c r="C360" s="50" t="s">
        <v>3356</v>
      </c>
      <c r="D360" s="75"/>
      <c r="E360" s="26" t="s">
        <v>1940</v>
      </c>
      <c r="F360" s="50">
        <v>110104001</v>
      </c>
      <c r="G360" s="71">
        <v>7600</v>
      </c>
      <c r="H360" s="71">
        <v>7600</v>
      </c>
      <c r="I360" s="43">
        <v>0</v>
      </c>
      <c r="J360" s="43"/>
      <c r="K360" s="26">
        <v>1</v>
      </c>
      <c r="L360" s="26" t="s">
        <v>815</v>
      </c>
      <c r="M360" s="26" t="s">
        <v>2546</v>
      </c>
      <c r="N360" s="28"/>
      <c r="O360" s="28"/>
      <c r="P360" s="28"/>
    </row>
    <row r="361" spans="1:16" ht="12.75">
      <c r="A361" s="26">
        <v>2</v>
      </c>
      <c r="B361" s="27" t="s">
        <v>3357</v>
      </c>
      <c r="C361" s="50" t="s">
        <v>3358</v>
      </c>
      <c r="D361" s="75"/>
      <c r="E361" s="26" t="s">
        <v>1940</v>
      </c>
      <c r="F361" s="81" t="s">
        <v>3359</v>
      </c>
      <c r="G361" s="71">
        <v>8420</v>
      </c>
      <c r="H361" s="71">
        <v>8420</v>
      </c>
      <c r="I361" s="43">
        <v>0</v>
      </c>
      <c r="J361" s="43"/>
      <c r="K361" s="26">
        <v>2</v>
      </c>
      <c r="L361" s="26" t="s">
        <v>815</v>
      </c>
      <c r="M361" s="26" t="s">
        <v>2546</v>
      </c>
      <c r="N361" s="28"/>
      <c r="O361" s="28"/>
      <c r="P361" s="28"/>
    </row>
    <row r="362" spans="1:16" s="324" customFormat="1" ht="12.75">
      <c r="A362" s="26">
        <v>3</v>
      </c>
      <c r="B362" s="26" t="s">
        <v>586</v>
      </c>
      <c r="C362" s="50" t="s">
        <v>817</v>
      </c>
      <c r="D362" s="75"/>
      <c r="E362" s="26" t="s">
        <v>1940</v>
      </c>
      <c r="F362" s="81" t="s">
        <v>476</v>
      </c>
      <c r="G362" s="71">
        <v>10677</v>
      </c>
      <c r="H362" s="71">
        <v>10677</v>
      </c>
      <c r="I362" s="43">
        <v>0</v>
      </c>
      <c r="J362" s="43"/>
      <c r="K362" s="26">
        <v>3</v>
      </c>
      <c r="L362" s="26" t="s">
        <v>815</v>
      </c>
      <c r="M362" s="26" t="s">
        <v>2546</v>
      </c>
      <c r="N362" s="28"/>
      <c r="O362" s="28"/>
      <c r="P362" s="28"/>
    </row>
    <row r="363" spans="1:16" ht="12.75">
      <c r="A363" s="26">
        <v>4</v>
      </c>
      <c r="B363" s="26" t="s">
        <v>3360</v>
      </c>
      <c r="C363" s="50" t="s">
        <v>3361</v>
      </c>
      <c r="D363" s="75"/>
      <c r="E363" s="26" t="s">
        <v>1940</v>
      </c>
      <c r="F363" s="81" t="s">
        <v>3362</v>
      </c>
      <c r="G363" s="71">
        <v>7439</v>
      </c>
      <c r="H363" s="71">
        <v>7439</v>
      </c>
      <c r="I363" s="43">
        <v>0</v>
      </c>
      <c r="J363" s="43"/>
      <c r="K363" s="26">
        <v>4</v>
      </c>
      <c r="L363" s="26" t="s">
        <v>815</v>
      </c>
      <c r="M363" s="26" t="s">
        <v>2546</v>
      </c>
      <c r="N363" s="28"/>
      <c r="O363" s="28"/>
      <c r="P363" s="28"/>
    </row>
    <row r="364" spans="1:16" s="324" customFormat="1" ht="12.75">
      <c r="A364" s="26">
        <v>5</v>
      </c>
      <c r="B364" s="26" t="s">
        <v>587</v>
      </c>
      <c r="C364" s="50" t="s">
        <v>1941</v>
      </c>
      <c r="D364" s="75"/>
      <c r="E364" s="26" t="s">
        <v>1940</v>
      </c>
      <c r="F364" s="81" t="s">
        <v>180</v>
      </c>
      <c r="G364" s="71">
        <v>31575.5</v>
      </c>
      <c r="H364" s="71">
        <v>31575.5</v>
      </c>
      <c r="I364" s="43">
        <v>0</v>
      </c>
      <c r="J364" s="43"/>
      <c r="K364" s="26">
        <v>5</v>
      </c>
      <c r="L364" s="26" t="s">
        <v>815</v>
      </c>
      <c r="M364" s="26" t="s">
        <v>2546</v>
      </c>
      <c r="N364" s="28"/>
      <c r="O364" s="28"/>
      <c r="P364" s="28"/>
    </row>
    <row r="365" spans="1:16" s="324" customFormat="1" ht="12.75">
      <c r="A365" s="26">
        <v>6</v>
      </c>
      <c r="B365" s="26" t="s">
        <v>588</v>
      </c>
      <c r="C365" s="50" t="s">
        <v>1941</v>
      </c>
      <c r="D365" s="75"/>
      <c r="E365" s="26" t="s">
        <v>1940</v>
      </c>
      <c r="F365" s="81" t="s">
        <v>181</v>
      </c>
      <c r="G365" s="71">
        <v>34991</v>
      </c>
      <c r="H365" s="71">
        <v>34991</v>
      </c>
      <c r="I365" s="43">
        <v>0</v>
      </c>
      <c r="J365" s="43"/>
      <c r="K365" s="26">
        <v>6</v>
      </c>
      <c r="L365" s="26" t="s">
        <v>815</v>
      </c>
      <c r="M365" s="26" t="s">
        <v>2546</v>
      </c>
      <c r="N365" s="28"/>
      <c r="O365" s="28"/>
      <c r="P365" s="28"/>
    </row>
    <row r="366" spans="1:16" s="324" customFormat="1" ht="12.75">
      <c r="A366" s="26">
        <v>7</v>
      </c>
      <c r="B366" s="27" t="s">
        <v>589</v>
      </c>
      <c r="C366" s="50" t="s">
        <v>1941</v>
      </c>
      <c r="D366" s="75"/>
      <c r="E366" s="26" t="s">
        <v>1940</v>
      </c>
      <c r="F366" s="81" t="s">
        <v>182</v>
      </c>
      <c r="G366" s="71">
        <v>31575.5</v>
      </c>
      <c r="H366" s="71">
        <v>31575.5</v>
      </c>
      <c r="I366" s="43">
        <v>0</v>
      </c>
      <c r="J366" s="43"/>
      <c r="K366" s="26">
        <v>7</v>
      </c>
      <c r="L366" s="26" t="s">
        <v>815</v>
      </c>
      <c r="M366" s="26" t="s">
        <v>2546</v>
      </c>
      <c r="N366" s="28"/>
      <c r="O366" s="28"/>
      <c r="P366" s="28"/>
    </row>
    <row r="367" spans="1:16" s="324" customFormat="1" ht="12.75">
      <c r="A367" s="26">
        <v>8</v>
      </c>
      <c r="B367" s="26" t="s">
        <v>590</v>
      </c>
      <c r="C367" s="50" t="s">
        <v>1941</v>
      </c>
      <c r="D367" s="75"/>
      <c r="E367" s="26" t="s">
        <v>1940</v>
      </c>
      <c r="F367" s="81" t="s">
        <v>183</v>
      </c>
      <c r="G367" s="71">
        <v>31575.5</v>
      </c>
      <c r="H367" s="71">
        <v>31575.5</v>
      </c>
      <c r="I367" s="43">
        <v>0</v>
      </c>
      <c r="J367" s="43"/>
      <c r="K367" s="26">
        <v>8</v>
      </c>
      <c r="L367" s="26" t="s">
        <v>815</v>
      </c>
      <c r="M367" s="26" t="s">
        <v>2546</v>
      </c>
      <c r="N367" s="28"/>
      <c r="O367" s="28"/>
      <c r="P367" s="28"/>
    </row>
    <row r="368" spans="1:16" s="324" customFormat="1" ht="12.75">
      <c r="A368" s="26">
        <v>9</v>
      </c>
      <c r="B368" s="26" t="s">
        <v>591</v>
      </c>
      <c r="C368" s="50" t="s">
        <v>1941</v>
      </c>
      <c r="D368" s="75"/>
      <c r="E368" s="26" t="s">
        <v>1940</v>
      </c>
      <c r="F368" s="81" t="s">
        <v>183</v>
      </c>
      <c r="G368" s="71">
        <v>31575.5</v>
      </c>
      <c r="H368" s="71">
        <v>31575.5</v>
      </c>
      <c r="I368" s="43">
        <v>0</v>
      </c>
      <c r="J368" s="43"/>
      <c r="K368" s="26">
        <v>9</v>
      </c>
      <c r="L368" s="26" t="s">
        <v>815</v>
      </c>
      <c r="M368" s="26" t="s">
        <v>2546</v>
      </c>
      <c r="N368" s="28"/>
      <c r="O368" s="28"/>
      <c r="P368" s="28"/>
    </row>
    <row r="369" spans="1:16" s="324" customFormat="1" ht="12.75">
      <c r="A369" s="26">
        <v>10</v>
      </c>
      <c r="B369" s="26" t="s">
        <v>592</v>
      </c>
      <c r="C369" s="50" t="s">
        <v>1942</v>
      </c>
      <c r="D369" s="75"/>
      <c r="E369" s="26" t="s">
        <v>1940</v>
      </c>
      <c r="F369" s="81" t="s">
        <v>1945</v>
      </c>
      <c r="G369" s="71">
        <v>433130</v>
      </c>
      <c r="H369" s="71">
        <v>433130</v>
      </c>
      <c r="I369" s="43">
        <v>0</v>
      </c>
      <c r="J369" s="43"/>
      <c r="K369" s="26">
        <v>10</v>
      </c>
      <c r="L369" s="26" t="s">
        <v>815</v>
      </c>
      <c r="M369" s="26" t="s">
        <v>2546</v>
      </c>
      <c r="N369" s="28"/>
      <c r="O369" s="28"/>
      <c r="P369" s="28"/>
    </row>
    <row r="370" spans="1:16" s="324" customFormat="1" ht="12.75">
      <c r="A370" s="26">
        <v>11</v>
      </c>
      <c r="B370" s="26" t="s">
        <v>593</v>
      </c>
      <c r="C370" s="50" t="s">
        <v>1943</v>
      </c>
      <c r="D370" s="75"/>
      <c r="E370" s="26" t="s">
        <v>1940</v>
      </c>
      <c r="F370" s="81" t="s">
        <v>1946</v>
      </c>
      <c r="G370" s="71">
        <v>12957.02</v>
      </c>
      <c r="H370" s="71">
        <v>12957.02</v>
      </c>
      <c r="I370" s="43">
        <v>0</v>
      </c>
      <c r="J370" s="43"/>
      <c r="K370" s="26">
        <v>11</v>
      </c>
      <c r="L370" s="26" t="s">
        <v>815</v>
      </c>
      <c r="M370" s="26" t="s">
        <v>2546</v>
      </c>
      <c r="N370" s="28"/>
      <c r="O370" s="28"/>
      <c r="P370" s="28"/>
    </row>
    <row r="371" spans="1:16" s="324" customFormat="1" ht="12.75">
      <c r="A371" s="26">
        <v>12</v>
      </c>
      <c r="B371" s="26" t="s">
        <v>594</v>
      </c>
      <c r="C371" s="360" t="s">
        <v>1944</v>
      </c>
      <c r="D371" s="75"/>
      <c r="E371" s="26" t="s">
        <v>1940</v>
      </c>
      <c r="F371" s="81"/>
      <c r="G371" s="71">
        <v>77598.19</v>
      </c>
      <c r="H371" s="71">
        <v>77598.19</v>
      </c>
      <c r="I371" s="43">
        <v>0</v>
      </c>
      <c r="J371" s="43"/>
      <c r="K371" s="26">
        <v>12</v>
      </c>
      <c r="L371" s="26" t="s">
        <v>815</v>
      </c>
      <c r="M371" s="26" t="s">
        <v>2546</v>
      </c>
      <c r="N371" s="28"/>
      <c r="O371" s="28"/>
      <c r="P371" s="28"/>
    </row>
    <row r="372" spans="1:16" s="324" customFormat="1" ht="12.75">
      <c r="A372" s="26"/>
      <c r="B372" s="26"/>
      <c r="C372" s="50"/>
      <c r="D372" s="75"/>
      <c r="E372" s="26" t="s">
        <v>2506</v>
      </c>
      <c r="F372" s="81"/>
      <c r="G372" s="43">
        <f>SUM(G360:G371)</f>
        <v>719114.21</v>
      </c>
      <c r="H372" s="43">
        <f>SUM(H360:H371)</f>
        <v>719114.21</v>
      </c>
      <c r="I372" s="43">
        <f>SUM(I360:I371)</f>
        <v>0</v>
      </c>
      <c r="J372" s="43"/>
      <c r="K372" s="26"/>
      <c r="L372" s="28"/>
      <c r="M372" s="28"/>
      <c r="N372" s="28"/>
      <c r="O372" s="28"/>
      <c r="P372" s="28"/>
    </row>
    <row r="373" spans="1:16" s="324" customFormat="1" ht="12.75">
      <c r="A373" s="168"/>
      <c r="B373" s="330"/>
      <c r="C373" s="330"/>
      <c r="D373" s="63"/>
      <c r="E373" s="26"/>
      <c r="F373" s="330"/>
      <c r="G373" s="330"/>
      <c r="H373" s="330"/>
      <c r="I373" s="330"/>
      <c r="J373" s="63"/>
      <c r="K373" s="168"/>
      <c r="L373" s="26"/>
      <c r="M373" s="26"/>
      <c r="N373" s="28"/>
      <c r="O373" s="28"/>
      <c r="P373" s="28"/>
    </row>
    <row r="374" spans="1:16" s="460" customFormat="1" ht="15.75" customHeight="1">
      <c r="A374" s="1016" t="s">
        <v>1947</v>
      </c>
      <c r="B374" s="1017"/>
      <c r="C374" s="1017"/>
      <c r="D374" s="1030"/>
      <c r="E374" s="1030"/>
      <c r="F374" s="1030"/>
      <c r="G374" s="1030"/>
      <c r="H374" s="1030"/>
      <c r="I374" s="1031"/>
      <c r="J374" s="527"/>
      <c r="K374" s="1008"/>
      <c r="L374" s="1006"/>
      <c r="M374" s="1007"/>
      <c r="N374" s="1006"/>
      <c r="O374" s="1006"/>
      <c r="P374" s="1007"/>
    </row>
    <row r="375" spans="1:16" s="324" customFormat="1" ht="12.75">
      <c r="A375" s="299" t="s">
        <v>2217</v>
      </c>
      <c r="B375" s="982" t="s">
        <v>848</v>
      </c>
      <c r="C375" s="299" t="s">
        <v>851</v>
      </c>
      <c r="D375" s="300"/>
      <c r="E375" s="277" t="s">
        <v>813</v>
      </c>
      <c r="F375" s="299" t="s">
        <v>1809</v>
      </c>
      <c r="G375" s="277" t="s">
        <v>1856</v>
      </c>
      <c r="H375" s="277" t="s">
        <v>1812</v>
      </c>
      <c r="I375" s="299" t="s">
        <v>1814</v>
      </c>
      <c r="J375" s="300"/>
      <c r="K375" s="299" t="s">
        <v>2217</v>
      </c>
      <c r="L375" s="995" t="s">
        <v>849</v>
      </c>
      <c r="M375" s="996"/>
      <c r="N375" s="987" t="s">
        <v>850</v>
      </c>
      <c r="O375" s="988"/>
      <c r="P375" s="989"/>
    </row>
    <row r="376" spans="1:16" s="324" customFormat="1" ht="12.75">
      <c r="A376" s="301" t="s">
        <v>2218</v>
      </c>
      <c r="B376" s="999"/>
      <c r="C376" s="301"/>
      <c r="D376" s="300"/>
      <c r="E376" s="278"/>
      <c r="F376" s="301" t="s">
        <v>2222</v>
      </c>
      <c r="G376" s="278" t="s">
        <v>1810</v>
      </c>
      <c r="H376" s="278" t="s">
        <v>1813</v>
      </c>
      <c r="I376" s="301" t="s">
        <v>2025</v>
      </c>
      <c r="J376" s="300"/>
      <c r="K376" s="301" t="s">
        <v>2218</v>
      </c>
      <c r="L376" s="278" t="s">
        <v>422</v>
      </c>
      <c r="M376" s="301" t="s">
        <v>423</v>
      </c>
      <c r="N376" s="990" t="s">
        <v>425</v>
      </c>
      <c r="O376" s="991"/>
      <c r="P376" s="992"/>
    </row>
    <row r="377" spans="1:16" s="324" customFormat="1" ht="12.75">
      <c r="A377" s="302"/>
      <c r="B377" s="303"/>
      <c r="C377" s="301"/>
      <c r="D377" s="300"/>
      <c r="E377" s="303"/>
      <c r="F377" s="302"/>
      <c r="G377" s="278" t="s">
        <v>1811</v>
      </c>
      <c r="H377" s="278"/>
      <c r="I377" s="301"/>
      <c r="J377" s="300"/>
      <c r="K377" s="301"/>
      <c r="L377" s="304"/>
      <c r="M377" s="301"/>
      <c r="N377" s="277" t="s">
        <v>1674</v>
      </c>
      <c r="O377" s="299" t="s">
        <v>2516</v>
      </c>
      <c r="P377" s="299" t="s">
        <v>2523</v>
      </c>
    </row>
    <row r="378" spans="1:16" s="324" customFormat="1" ht="12.75">
      <c r="A378" s="302"/>
      <c r="B378" s="303"/>
      <c r="C378" s="301"/>
      <c r="D378" s="300"/>
      <c r="E378" s="303"/>
      <c r="F378" s="302"/>
      <c r="G378" s="278" t="s">
        <v>1854</v>
      </c>
      <c r="H378" s="278"/>
      <c r="I378" s="302"/>
      <c r="J378" s="300"/>
      <c r="K378" s="302"/>
      <c r="L378" s="304"/>
      <c r="M378" s="302"/>
      <c r="N378" s="278" t="s">
        <v>1675</v>
      </c>
      <c r="O378" s="301" t="s">
        <v>2517</v>
      </c>
      <c r="P378" s="301" t="s">
        <v>2525</v>
      </c>
    </row>
    <row r="379" spans="1:16" s="324" customFormat="1" ht="12.75">
      <c r="A379" s="302"/>
      <c r="B379" s="303"/>
      <c r="C379" s="301"/>
      <c r="D379" s="300"/>
      <c r="E379" s="303"/>
      <c r="F379" s="302"/>
      <c r="G379" s="278"/>
      <c r="H379" s="278"/>
      <c r="I379" s="302"/>
      <c r="J379" s="300"/>
      <c r="K379" s="302"/>
      <c r="L379" s="303"/>
      <c r="M379" s="302"/>
      <c r="N379" s="303"/>
      <c r="O379" s="301" t="s">
        <v>2518</v>
      </c>
      <c r="P379" s="301" t="s">
        <v>2526</v>
      </c>
    </row>
    <row r="380" spans="1:16" s="324" customFormat="1" ht="12.75">
      <c r="A380" s="302"/>
      <c r="B380" s="303"/>
      <c r="C380" s="301"/>
      <c r="D380" s="300"/>
      <c r="E380" s="303"/>
      <c r="F380" s="302"/>
      <c r="G380" s="278" t="s">
        <v>1682</v>
      </c>
      <c r="H380" s="278" t="s">
        <v>1682</v>
      </c>
      <c r="I380" s="301" t="s">
        <v>1682</v>
      </c>
      <c r="J380" s="300"/>
      <c r="K380" s="302"/>
      <c r="L380" s="303"/>
      <c r="M380" s="302"/>
      <c r="N380" s="303"/>
      <c r="O380" s="301" t="s">
        <v>1676</v>
      </c>
      <c r="P380" s="301" t="s">
        <v>1676</v>
      </c>
    </row>
    <row r="381" spans="1:16" s="324" customFormat="1" ht="12.75">
      <c r="A381" s="82">
        <v>1</v>
      </c>
      <c r="B381" s="276">
        <v>2</v>
      </c>
      <c r="C381" s="82">
        <v>3</v>
      </c>
      <c r="D381" s="302"/>
      <c r="E381" s="276">
        <v>4</v>
      </c>
      <c r="F381" s="82">
        <v>5</v>
      </c>
      <c r="G381" s="276">
        <v>6</v>
      </c>
      <c r="H381" s="276">
        <v>7</v>
      </c>
      <c r="I381" s="82">
        <v>8</v>
      </c>
      <c r="J381" s="300"/>
      <c r="K381" s="82">
        <v>9</v>
      </c>
      <c r="L381" s="276">
        <v>10</v>
      </c>
      <c r="M381" s="82">
        <v>11</v>
      </c>
      <c r="N381" s="82">
        <v>12</v>
      </c>
      <c r="O381" s="82">
        <v>13</v>
      </c>
      <c r="P381" s="82">
        <v>14</v>
      </c>
    </row>
    <row r="382" spans="1:16" s="324" customFormat="1" ht="12.75">
      <c r="A382" s="26">
        <v>1</v>
      </c>
      <c r="B382" s="26" t="s">
        <v>608</v>
      </c>
      <c r="C382" s="26" t="s">
        <v>1948</v>
      </c>
      <c r="D382" s="75"/>
      <c r="E382" s="26" t="s">
        <v>306</v>
      </c>
      <c r="F382" s="26">
        <v>110104002</v>
      </c>
      <c r="G382" s="83">
        <v>48870</v>
      </c>
      <c r="H382" s="83">
        <v>48870</v>
      </c>
      <c r="I382" s="43">
        <v>0</v>
      </c>
      <c r="J382" s="28"/>
      <c r="K382" s="26">
        <v>1</v>
      </c>
      <c r="L382" s="26" t="s">
        <v>2134</v>
      </c>
      <c r="M382" s="26" t="s">
        <v>2546</v>
      </c>
      <c r="N382" s="28"/>
      <c r="O382" s="28"/>
      <c r="P382" s="28"/>
    </row>
    <row r="383" spans="1:16" s="324" customFormat="1" ht="12.75">
      <c r="A383" s="26">
        <v>2</v>
      </c>
      <c r="B383" s="26" t="s">
        <v>609</v>
      </c>
      <c r="C383" s="26" t="s">
        <v>1949</v>
      </c>
      <c r="D383" s="75"/>
      <c r="E383" s="26" t="s">
        <v>306</v>
      </c>
      <c r="F383" s="26">
        <v>110104004</v>
      </c>
      <c r="G383" s="83">
        <v>18554</v>
      </c>
      <c r="H383" s="83">
        <v>18554</v>
      </c>
      <c r="I383" s="43">
        <v>0</v>
      </c>
      <c r="J383" s="28"/>
      <c r="K383" s="26">
        <v>2</v>
      </c>
      <c r="L383" s="26" t="s">
        <v>2134</v>
      </c>
      <c r="M383" s="26" t="s">
        <v>2546</v>
      </c>
      <c r="N383" s="28"/>
      <c r="O383" s="28"/>
      <c r="P383" s="28"/>
    </row>
    <row r="384" spans="1:16" s="324" customFormat="1" ht="12.75">
      <c r="A384" s="26">
        <v>3</v>
      </c>
      <c r="B384" s="26" t="s">
        <v>610</v>
      </c>
      <c r="C384" s="26" t="s">
        <v>1951</v>
      </c>
      <c r="D384" s="75"/>
      <c r="E384" s="26" t="s">
        <v>306</v>
      </c>
      <c r="F384" s="26">
        <v>110104005</v>
      </c>
      <c r="G384" s="83">
        <v>15277.46</v>
      </c>
      <c r="H384" s="83">
        <v>15277.46</v>
      </c>
      <c r="I384" s="43">
        <v>0</v>
      </c>
      <c r="J384" s="28"/>
      <c r="K384" s="26">
        <v>3</v>
      </c>
      <c r="L384" s="26" t="s">
        <v>2134</v>
      </c>
      <c r="M384" s="26" t="s">
        <v>2546</v>
      </c>
      <c r="N384" s="28"/>
      <c r="O384" s="28"/>
      <c r="P384" s="28"/>
    </row>
    <row r="385" spans="1:16" s="324" customFormat="1" ht="12.75">
      <c r="A385" s="26">
        <v>4</v>
      </c>
      <c r="B385" s="26" t="s">
        <v>2542</v>
      </c>
      <c r="C385" s="26" t="s">
        <v>923</v>
      </c>
      <c r="D385" s="75"/>
      <c r="E385" s="26" t="s">
        <v>306</v>
      </c>
      <c r="F385" s="26">
        <v>210104005</v>
      </c>
      <c r="G385" s="83">
        <v>17571.54</v>
      </c>
      <c r="H385" s="83">
        <v>17571.54</v>
      </c>
      <c r="I385" s="43">
        <v>0</v>
      </c>
      <c r="J385" s="28"/>
      <c r="K385" s="26">
        <v>4</v>
      </c>
      <c r="L385" s="26" t="s">
        <v>2134</v>
      </c>
      <c r="M385" s="26" t="s">
        <v>2546</v>
      </c>
      <c r="N385" s="28"/>
      <c r="O385" s="28"/>
      <c r="P385" s="28"/>
    </row>
    <row r="386" spans="1:16" s="706" customFormat="1" ht="25.5">
      <c r="A386" s="697">
        <v>5</v>
      </c>
      <c r="B386" s="697" t="s">
        <v>2659</v>
      </c>
      <c r="C386" s="708" t="s">
        <v>1441</v>
      </c>
      <c r="D386" s="698"/>
      <c r="E386" s="697" t="s">
        <v>306</v>
      </c>
      <c r="F386" s="704"/>
      <c r="G386" s="749">
        <v>20000</v>
      </c>
      <c r="H386" s="749">
        <v>20000</v>
      </c>
      <c r="I386" s="750">
        <v>0</v>
      </c>
      <c r="J386" s="704"/>
      <c r="K386" s="697">
        <v>5</v>
      </c>
      <c r="L386" s="697" t="s">
        <v>2134</v>
      </c>
      <c r="M386" s="697" t="s">
        <v>2546</v>
      </c>
      <c r="N386" s="704"/>
      <c r="O386" s="704"/>
      <c r="P386" s="704"/>
    </row>
    <row r="387" spans="1:16" s="706" customFormat="1" ht="25.5">
      <c r="A387" s="697">
        <v>6</v>
      </c>
      <c r="B387" s="697" t="s">
        <v>2660</v>
      </c>
      <c r="C387" s="708" t="s">
        <v>1440</v>
      </c>
      <c r="D387" s="698"/>
      <c r="E387" s="697" t="s">
        <v>306</v>
      </c>
      <c r="F387" s="704"/>
      <c r="G387" s="713">
        <v>22000</v>
      </c>
      <c r="H387" s="713">
        <v>22000</v>
      </c>
      <c r="I387" s="713">
        <v>0</v>
      </c>
      <c r="J387" s="704"/>
      <c r="K387" s="697">
        <v>6</v>
      </c>
      <c r="L387" s="697" t="s">
        <v>2134</v>
      </c>
      <c r="M387" s="697" t="s">
        <v>2546</v>
      </c>
      <c r="N387" s="704"/>
      <c r="O387" s="704"/>
      <c r="P387" s="704"/>
    </row>
    <row r="388" spans="1:16" s="706" customFormat="1" ht="12.75">
      <c r="A388" s="697">
        <v>7</v>
      </c>
      <c r="B388" s="697" t="s">
        <v>2885</v>
      </c>
      <c r="C388" s="708" t="s">
        <v>2820</v>
      </c>
      <c r="D388" s="698"/>
      <c r="E388" s="697" t="s">
        <v>306</v>
      </c>
      <c r="F388" s="697">
        <v>110105001</v>
      </c>
      <c r="G388" s="713">
        <v>1365000</v>
      </c>
      <c r="H388" s="713">
        <v>1365000</v>
      </c>
      <c r="I388" s="713">
        <v>0</v>
      </c>
      <c r="J388" s="704"/>
      <c r="K388" s="697">
        <v>7</v>
      </c>
      <c r="L388" s="697" t="s">
        <v>2134</v>
      </c>
      <c r="M388" s="697" t="s">
        <v>2546</v>
      </c>
      <c r="N388" s="704"/>
      <c r="O388" s="704"/>
      <c r="P388" s="704"/>
    </row>
    <row r="389" spans="1:16" s="334" customFormat="1" ht="25.5">
      <c r="A389" s="26">
        <v>8</v>
      </c>
      <c r="B389" s="50" t="s">
        <v>2886</v>
      </c>
      <c r="C389" s="67" t="s">
        <v>2813</v>
      </c>
      <c r="D389" s="333"/>
      <c r="E389" s="50" t="s">
        <v>306</v>
      </c>
      <c r="F389" s="414">
        <v>110106008</v>
      </c>
      <c r="G389" s="69">
        <v>22500</v>
      </c>
      <c r="H389" s="69">
        <v>22500</v>
      </c>
      <c r="I389" s="69">
        <v>0</v>
      </c>
      <c r="J389" s="329"/>
      <c r="K389" s="26">
        <v>8</v>
      </c>
      <c r="L389" s="50" t="s">
        <v>2134</v>
      </c>
      <c r="M389" s="50" t="s">
        <v>2546</v>
      </c>
      <c r="N389" s="329"/>
      <c r="O389" s="329"/>
      <c r="P389" s="329"/>
    </row>
    <row r="390" spans="1:16" s="334" customFormat="1" ht="12.75">
      <c r="A390" s="26">
        <v>9</v>
      </c>
      <c r="B390" s="50" t="s">
        <v>2887</v>
      </c>
      <c r="C390" s="67" t="s">
        <v>2818</v>
      </c>
      <c r="D390" s="333"/>
      <c r="E390" s="50" t="s">
        <v>306</v>
      </c>
      <c r="F390" s="81">
        <v>410134000</v>
      </c>
      <c r="G390" s="69">
        <v>42000</v>
      </c>
      <c r="H390" s="69">
        <v>42000</v>
      </c>
      <c r="I390" s="69">
        <v>0</v>
      </c>
      <c r="J390" s="329"/>
      <c r="K390" s="26">
        <v>9</v>
      </c>
      <c r="L390" s="50" t="s">
        <v>2134</v>
      </c>
      <c r="M390" s="50" t="s">
        <v>2546</v>
      </c>
      <c r="N390" s="329"/>
      <c r="O390" s="329"/>
      <c r="P390" s="329"/>
    </row>
    <row r="391" spans="1:16" s="334" customFormat="1" ht="12.75">
      <c r="A391" s="26">
        <v>10</v>
      </c>
      <c r="B391" s="50" t="s">
        <v>2888</v>
      </c>
      <c r="C391" s="67" t="s">
        <v>2819</v>
      </c>
      <c r="D391" s="333"/>
      <c r="E391" s="50" t="s">
        <v>306</v>
      </c>
      <c r="F391" s="81">
        <v>410113000</v>
      </c>
      <c r="G391" s="69">
        <v>80990</v>
      </c>
      <c r="H391" s="69">
        <v>64790</v>
      </c>
      <c r="I391" s="69">
        <v>16200</v>
      </c>
      <c r="J391" s="329"/>
      <c r="K391" s="26">
        <v>10</v>
      </c>
      <c r="L391" s="50" t="s">
        <v>2134</v>
      </c>
      <c r="M391" s="50" t="s">
        <v>2546</v>
      </c>
      <c r="N391" s="329"/>
      <c r="O391" s="329"/>
      <c r="P391" s="329"/>
    </row>
    <row r="392" spans="1:16" s="334" customFormat="1" ht="12.75">
      <c r="A392" s="26">
        <v>11</v>
      </c>
      <c r="B392" s="50" t="s">
        <v>4285</v>
      </c>
      <c r="C392" s="67" t="s">
        <v>4286</v>
      </c>
      <c r="D392" s="333"/>
      <c r="E392" s="50" t="s">
        <v>306</v>
      </c>
      <c r="F392" s="81" t="s">
        <v>4287</v>
      </c>
      <c r="G392" s="69">
        <v>13990</v>
      </c>
      <c r="H392" s="69">
        <v>13990</v>
      </c>
      <c r="I392" s="69">
        <v>0</v>
      </c>
      <c r="J392" s="329"/>
      <c r="K392" s="26">
        <v>11</v>
      </c>
      <c r="L392" s="50" t="s">
        <v>2134</v>
      </c>
      <c r="M392" s="50" t="s">
        <v>2546</v>
      </c>
      <c r="N392" s="329"/>
      <c r="O392" s="329"/>
      <c r="P392" s="329"/>
    </row>
    <row r="393" spans="1:16" s="324" customFormat="1" ht="12.75">
      <c r="A393" s="26"/>
      <c r="B393" s="26"/>
      <c r="C393" s="26"/>
      <c r="D393" s="75"/>
      <c r="E393" s="26" t="s">
        <v>2506</v>
      </c>
      <c r="F393" s="28"/>
      <c r="G393" s="113">
        <f>SUM(G382:G392)</f>
        <v>1666753</v>
      </c>
      <c r="H393" s="113">
        <f>SUM(H382:H392)</f>
        <v>1650553</v>
      </c>
      <c r="I393" s="113">
        <f>SUM(I382:I391)</f>
        <v>16200</v>
      </c>
      <c r="J393" s="28"/>
      <c r="K393" s="26"/>
      <c r="L393" s="28"/>
      <c r="M393" s="28"/>
      <c r="N393" s="28"/>
      <c r="O393" s="28"/>
      <c r="P393" s="28"/>
    </row>
    <row r="394" spans="1:16" s="324" customFormat="1" ht="12.75">
      <c r="A394" s="46"/>
      <c r="B394" s="56"/>
      <c r="C394" s="54"/>
      <c r="D394" s="75"/>
      <c r="E394" s="56"/>
      <c r="F394" s="170"/>
      <c r="G394" s="240"/>
      <c r="H394" s="240"/>
      <c r="I394" s="241"/>
      <c r="J394" s="170"/>
      <c r="K394" s="46"/>
      <c r="L394" s="237"/>
      <c r="M394" s="170"/>
      <c r="N394" s="237"/>
      <c r="O394" s="237"/>
      <c r="P394" s="170"/>
    </row>
    <row r="395" spans="1:16" s="460" customFormat="1" ht="15" customHeight="1">
      <c r="A395" s="979" t="s">
        <v>312</v>
      </c>
      <c r="B395" s="980"/>
      <c r="C395" s="981"/>
      <c r="E395" s="1001"/>
      <c r="F395" s="1002"/>
      <c r="G395" s="1001"/>
      <c r="H395" s="1001"/>
      <c r="I395" s="1002"/>
      <c r="J395" s="528"/>
      <c r="K395" s="1000"/>
      <c r="L395" s="1001"/>
      <c r="M395" s="1002"/>
      <c r="N395" s="1001"/>
      <c r="O395" s="1001"/>
      <c r="P395" s="1002"/>
    </row>
    <row r="396" spans="1:16" s="324" customFormat="1" ht="12.75">
      <c r="A396" s="299" t="s">
        <v>2217</v>
      </c>
      <c r="B396" s="982" t="s">
        <v>848</v>
      </c>
      <c r="C396" s="299" t="s">
        <v>851</v>
      </c>
      <c r="D396" s="300"/>
      <c r="E396" s="277" t="s">
        <v>813</v>
      </c>
      <c r="F396" s="299" t="s">
        <v>1809</v>
      </c>
      <c r="G396" s="277" t="s">
        <v>1856</v>
      </c>
      <c r="H396" s="277" t="s">
        <v>1812</v>
      </c>
      <c r="I396" s="299" t="s">
        <v>1814</v>
      </c>
      <c r="J396" s="300"/>
      <c r="K396" s="299" t="s">
        <v>2217</v>
      </c>
      <c r="L396" s="995" t="s">
        <v>849</v>
      </c>
      <c r="M396" s="996"/>
      <c r="N396" s="987" t="s">
        <v>850</v>
      </c>
      <c r="O396" s="988"/>
      <c r="P396" s="989"/>
    </row>
    <row r="397" spans="1:16" s="324" customFormat="1" ht="12.75">
      <c r="A397" s="301" t="s">
        <v>2218</v>
      </c>
      <c r="B397" s="999"/>
      <c r="C397" s="301"/>
      <c r="D397" s="300"/>
      <c r="E397" s="278"/>
      <c r="F397" s="301" t="s">
        <v>2222</v>
      </c>
      <c r="G397" s="278" t="s">
        <v>1810</v>
      </c>
      <c r="H397" s="278" t="s">
        <v>1813</v>
      </c>
      <c r="I397" s="301" t="s">
        <v>2025</v>
      </c>
      <c r="J397" s="300"/>
      <c r="K397" s="301" t="s">
        <v>2218</v>
      </c>
      <c r="L397" s="278" t="s">
        <v>422</v>
      </c>
      <c r="M397" s="301" t="s">
        <v>423</v>
      </c>
      <c r="N397" s="990" t="s">
        <v>425</v>
      </c>
      <c r="O397" s="991"/>
      <c r="P397" s="992"/>
    </row>
    <row r="398" spans="1:16" s="324" customFormat="1" ht="12.75">
      <c r="A398" s="302"/>
      <c r="B398" s="982"/>
      <c r="C398" s="301"/>
      <c r="D398" s="300"/>
      <c r="E398" s="303"/>
      <c r="F398" s="302"/>
      <c r="G398" s="278" t="s">
        <v>1811</v>
      </c>
      <c r="H398" s="278"/>
      <c r="I398" s="301"/>
      <c r="J398" s="300"/>
      <c r="K398" s="301"/>
      <c r="L398" s="304"/>
      <c r="M398" s="301"/>
      <c r="N398" s="277" t="s">
        <v>1674</v>
      </c>
      <c r="O398" s="299" t="s">
        <v>2516</v>
      </c>
      <c r="P398" s="299" t="s">
        <v>2523</v>
      </c>
    </row>
    <row r="399" spans="1:16" s="324" customFormat="1" ht="12.75">
      <c r="A399" s="302"/>
      <c r="B399" s="999"/>
      <c r="C399" s="301"/>
      <c r="D399" s="300"/>
      <c r="E399" s="303"/>
      <c r="F399" s="302"/>
      <c r="G399" s="278" t="s">
        <v>1854</v>
      </c>
      <c r="H399" s="278"/>
      <c r="I399" s="302"/>
      <c r="J399" s="300"/>
      <c r="K399" s="302"/>
      <c r="L399" s="304"/>
      <c r="M399" s="302"/>
      <c r="N399" s="278" t="s">
        <v>1675</v>
      </c>
      <c r="O399" s="301" t="s">
        <v>2517</v>
      </c>
      <c r="P399" s="301" t="s">
        <v>2525</v>
      </c>
    </row>
    <row r="400" spans="1:16" s="324" customFormat="1" ht="12.75">
      <c r="A400" s="302"/>
      <c r="B400" s="303"/>
      <c r="C400" s="301"/>
      <c r="D400" s="300"/>
      <c r="E400" s="303"/>
      <c r="F400" s="302"/>
      <c r="G400" s="278"/>
      <c r="H400" s="278"/>
      <c r="I400" s="302"/>
      <c r="J400" s="300"/>
      <c r="K400" s="302"/>
      <c r="L400" s="303"/>
      <c r="M400" s="302"/>
      <c r="N400" s="303"/>
      <c r="O400" s="301" t="s">
        <v>2518</v>
      </c>
      <c r="P400" s="301" t="s">
        <v>2526</v>
      </c>
    </row>
    <row r="401" spans="1:16" s="324" customFormat="1" ht="12.75">
      <c r="A401" s="302"/>
      <c r="B401" s="303"/>
      <c r="C401" s="301"/>
      <c r="D401" s="300"/>
      <c r="E401" s="303"/>
      <c r="F401" s="302"/>
      <c r="G401" s="278" t="s">
        <v>1682</v>
      </c>
      <c r="H401" s="278" t="s">
        <v>1682</v>
      </c>
      <c r="I401" s="301" t="s">
        <v>1682</v>
      </c>
      <c r="J401" s="300"/>
      <c r="K401" s="302"/>
      <c r="L401" s="303"/>
      <c r="M401" s="302"/>
      <c r="N401" s="303"/>
      <c r="O401" s="301" t="s">
        <v>1676</v>
      </c>
      <c r="P401" s="301" t="s">
        <v>1676</v>
      </c>
    </row>
    <row r="402" spans="1:16" s="324" customFormat="1" ht="12.75">
      <c r="A402" s="82">
        <v>1</v>
      </c>
      <c r="B402" s="276">
        <v>2</v>
      </c>
      <c r="C402" s="82">
        <v>3</v>
      </c>
      <c r="D402" s="300"/>
      <c r="E402" s="276">
        <v>4</v>
      </c>
      <c r="F402" s="82">
        <v>5</v>
      </c>
      <c r="G402" s="276">
        <v>6</v>
      </c>
      <c r="H402" s="276">
        <v>7</v>
      </c>
      <c r="I402" s="82">
        <v>8</v>
      </c>
      <c r="J402" s="300"/>
      <c r="K402" s="82">
        <v>9</v>
      </c>
      <c r="L402" s="276">
        <v>10</v>
      </c>
      <c r="M402" s="82">
        <v>11</v>
      </c>
      <c r="N402" s="82">
        <v>12</v>
      </c>
      <c r="O402" s="82">
        <v>13</v>
      </c>
      <c r="P402" s="82">
        <v>14</v>
      </c>
    </row>
    <row r="403" spans="1:16" s="324" customFormat="1" ht="12.75">
      <c r="A403" s="26">
        <v>1</v>
      </c>
      <c r="B403" s="26" t="s">
        <v>1221</v>
      </c>
      <c r="C403" s="49" t="s">
        <v>313</v>
      </c>
      <c r="E403" s="26" t="s">
        <v>50</v>
      </c>
      <c r="F403" s="49">
        <v>110104023</v>
      </c>
      <c r="G403" s="52">
        <v>20164.48</v>
      </c>
      <c r="H403" s="52">
        <f aca="true" t="shared" si="5" ref="H403:H408">G403</f>
        <v>20164.48</v>
      </c>
      <c r="I403" s="52">
        <v>0</v>
      </c>
      <c r="K403" s="26">
        <v>1</v>
      </c>
      <c r="L403" s="26" t="s">
        <v>2135</v>
      </c>
      <c r="M403" s="26" t="s">
        <v>2546</v>
      </c>
      <c r="N403" s="330"/>
      <c r="O403" s="330"/>
      <c r="P403" s="330"/>
    </row>
    <row r="404" spans="1:16" s="324" customFormat="1" ht="12.75">
      <c r="A404" s="26">
        <v>2</v>
      </c>
      <c r="B404" s="46" t="s">
        <v>1222</v>
      </c>
      <c r="C404" s="50" t="s">
        <v>2003</v>
      </c>
      <c r="E404" s="26" t="s">
        <v>50</v>
      </c>
      <c r="F404" s="50">
        <v>110104007</v>
      </c>
      <c r="G404" s="52">
        <v>39492.68</v>
      </c>
      <c r="H404" s="52">
        <f t="shared" si="5"/>
        <v>39492.68</v>
      </c>
      <c r="I404" s="52">
        <v>0</v>
      </c>
      <c r="K404" s="26">
        <v>2</v>
      </c>
      <c r="L404" s="26" t="s">
        <v>2135</v>
      </c>
      <c r="M404" s="26" t="s">
        <v>2546</v>
      </c>
      <c r="N404" s="330"/>
      <c r="O404" s="330"/>
      <c r="P404" s="330"/>
    </row>
    <row r="405" spans="1:16" s="324" customFormat="1" ht="12.75">
      <c r="A405" s="26">
        <v>3</v>
      </c>
      <c r="B405" s="46" t="s">
        <v>1223</v>
      </c>
      <c r="C405" s="50" t="s">
        <v>2004</v>
      </c>
      <c r="E405" s="26" t="s">
        <v>50</v>
      </c>
      <c r="F405" s="50">
        <v>110104010</v>
      </c>
      <c r="G405" s="52">
        <v>16684.89</v>
      </c>
      <c r="H405" s="52">
        <f t="shared" si="5"/>
        <v>16684.89</v>
      </c>
      <c r="I405" s="52">
        <v>0</v>
      </c>
      <c r="K405" s="26">
        <v>3</v>
      </c>
      <c r="L405" s="26" t="s">
        <v>2135</v>
      </c>
      <c r="M405" s="26" t="s">
        <v>2546</v>
      </c>
      <c r="N405" s="330"/>
      <c r="O405" s="330"/>
      <c r="P405" s="330"/>
    </row>
    <row r="406" spans="1:16" s="324" customFormat="1" ht="12.75">
      <c r="A406" s="26">
        <v>4</v>
      </c>
      <c r="B406" s="46" t="s">
        <v>1224</v>
      </c>
      <c r="C406" s="50" t="s">
        <v>2005</v>
      </c>
      <c r="E406" s="26" t="s">
        <v>50</v>
      </c>
      <c r="F406" s="50">
        <v>110104012</v>
      </c>
      <c r="G406" s="52">
        <v>16273.91</v>
      </c>
      <c r="H406" s="52">
        <f t="shared" si="5"/>
        <v>16273.91</v>
      </c>
      <c r="I406" s="52">
        <v>0</v>
      </c>
      <c r="K406" s="26">
        <v>4</v>
      </c>
      <c r="L406" s="26" t="s">
        <v>2135</v>
      </c>
      <c r="M406" s="26" t="s">
        <v>2546</v>
      </c>
      <c r="N406" s="330"/>
      <c r="O406" s="330"/>
      <c r="P406" s="330"/>
    </row>
    <row r="407" spans="1:16" s="324" customFormat="1" ht="12.75">
      <c r="A407" s="26">
        <v>5</v>
      </c>
      <c r="B407" s="26" t="s">
        <v>1225</v>
      </c>
      <c r="C407" s="50" t="s">
        <v>2006</v>
      </c>
      <c r="E407" s="26" t="s">
        <v>50</v>
      </c>
      <c r="F407" s="50">
        <v>110104013</v>
      </c>
      <c r="G407" s="52">
        <v>10437.21</v>
      </c>
      <c r="H407" s="52">
        <f t="shared" si="5"/>
        <v>10437.21</v>
      </c>
      <c r="I407" s="52">
        <v>0</v>
      </c>
      <c r="K407" s="26">
        <v>5</v>
      </c>
      <c r="L407" s="26" t="s">
        <v>2135</v>
      </c>
      <c r="M407" s="26" t="s">
        <v>2546</v>
      </c>
      <c r="N407" s="330"/>
      <c r="O407" s="330"/>
      <c r="P407" s="330"/>
    </row>
    <row r="408" spans="1:16" s="324" customFormat="1" ht="12.75">
      <c r="A408" s="26">
        <v>6</v>
      </c>
      <c r="B408" s="26" t="s">
        <v>1226</v>
      </c>
      <c r="C408" s="50" t="s">
        <v>2007</v>
      </c>
      <c r="E408" s="26" t="s">
        <v>50</v>
      </c>
      <c r="F408" s="50">
        <v>110104014</v>
      </c>
      <c r="G408" s="52">
        <v>59239.02</v>
      </c>
      <c r="H408" s="52">
        <f t="shared" si="5"/>
        <v>59239.02</v>
      </c>
      <c r="I408" s="52">
        <v>0</v>
      </c>
      <c r="K408" s="26">
        <v>6</v>
      </c>
      <c r="L408" s="26" t="s">
        <v>2135</v>
      </c>
      <c r="M408" s="26" t="s">
        <v>2546</v>
      </c>
      <c r="N408" s="330"/>
      <c r="O408" s="330"/>
      <c r="P408" s="330"/>
    </row>
    <row r="409" spans="1:16" s="324" customFormat="1" ht="12.75">
      <c r="A409" s="26">
        <v>7</v>
      </c>
      <c r="B409" s="26" t="s">
        <v>1227</v>
      </c>
      <c r="C409" s="50" t="s">
        <v>980</v>
      </c>
      <c r="E409" s="26" t="s">
        <v>50</v>
      </c>
      <c r="F409" s="50">
        <v>110104022</v>
      </c>
      <c r="G409" s="52">
        <v>86161</v>
      </c>
      <c r="H409" s="52">
        <v>86161</v>
      </c>
      <c r="I409" s="52">
        <v>0</v>
      </c>
      <c r="K409" s="26">
        <v>7</v>
      </c>
      <c r="L409" s="26" t="s">
        <v>2135</v>
      </c>
      <c r="M409" s="26" t="s">
        <v>2546</v>
      </c>
      <c r="N409" s="330"/>
      <c r="O409" s="330"/>
      <c r="P409" s="330"/>
    </row>
    <row r="410" spans="1:16" s="324" customFormat="1" ht="12.75">
      <c r="A410" s="26">
        <v>8</v>
      </c>
      <c r="B410" s="26" t="s">
        <v>1228</v>
      </c>
      <c r="C410" s="50" t="s">
        <v>981</v>
      </c>
      <c r="E410" s="26" t="s">
        <v>50</v>
      </c>
      <c r="F410" s="50">
        <v>410134024</v>
      </c>
      <c r="G410" s="53">
        <v>18838.7</v>
      </c>
      <c r="H410" s="53">
        <f aca="true" t="shared" si="6" ref="H410:H415">G410</f>
        <v>18838.7</v>
      </c>
      <c r="I410" s="242">
        <v>0</v>
      </c>
      <c r="K410" s="26">
        <v>8</v>
      </c>
      <c r="L410" s="26" t="s">
        <v>2135</v>
      </c>
      <c r="M410" s="26" t="s">
        <v>2546</v>
      </c>
      <c r="N410" s="330"/>
      <c r="O410" s="330"/>
      <c r="P410" s="330"/>
    </row>
    <row r="411" spans="1:16" s="324" customFormat="1" ht="12.75">
      <c r="A411" s="26">
        <v>9</v>
      </c>
      <c r="B411" s="46" t="s">
        <v>1229</v>
      </c>
      <c r="C411" s="50" t="s">
        <v>982</v>
      </c>
      <c r="E411" s="26" t="s">
        <v>50</v>
      </c>
      <c r="F411" s="50">
        <v>410134028</v>
      </c>
      <c r="G411" s="53">
        <v>16407</v>
      </c>
      <c r="H411" s="53">
        <f t="shared" si="6"/>
        <v>16407</v>
      </c>
      <c r="I411" s="242">
        <v>0</v>
      </c>
      <c r="K411" s="26">
        <v>9</v>
      </c>
      <c r="L411" s="26" t="s">
        <v>2135</v>
      </c>
      <c r="M411" s="26" t="s">
        <v>2546</v>
      </c>
      <c r="N411" s="330"/>
      <c r="O411" s="330"/>
      <c r="P411" s="330"/>
    </row>
    <row r="412" spans="1:16" s="324" customFormat="1" ht="12.75">
      <c r="A412" s="26">
        <v>10</v>
      </c>
      <c r="B412" s="46" t="s">
        <v>1230</v>
      </c>
      <c r="C412" s="50" t="s">
        <v>983</v>
      </c>
      <c r="E412" s="26" t="s">
        <v>50</v>
      </c>
      <c r="F412" s="50">
        <v>410134029</v>
      </c>
      <c r="G412" s="53">
        <v>16175</v>
      </c>
      <c r="H412" s="53">
        <f t="shared" si="6"/>
        <v>16175</v>
      </c>
      <c r="I412" s="242">
        <v>0</v>
      </c>
      <c r="K412" s="26">
        <v>10</v>
      </c>
      <c r="L412" s="26" t="s">
        <v>2135</v>
      </c>
      <c r="M412" s="26" t="s">
        <v>2546</v>
      </c>
      <c r="N412" s="330"/>
      <c r="O412" s="330"/>
      <c r="P412" s="330"/>
    </row>
    <row r="413" spans="1:16" s="324" customFormat="1" ht="12.75">
      <c r="A413" s="26">
        <v>11</v>
      </c>
      <c r="B413" s="46" t="s">
        <v>1231</v>
      </c>
      <c r="C413" s="50" t="s">
        <v>984</v>
      </c>
      <c r="E413" s="26" t="s">
        <v>50</v>
      </c>
      <c r="F413" s="50">
        <v>410134030</v>
      </c>
      <c r="G413" s="53">
        <v>16240</v>
      </c>
      <c r="H413" s="53">
        <f t="shared" si="6"/>
        <v>16240</v>
      </c>
      <c r="I413" s="242">
        <v>0</v>
      </c>
      <c r="K413" s="26">
        <v>11</v>
      </c>
      <c r="L413" s="26" t="s">
        <v>2135</v>
      </c>
      <c r="M413" s="26" t="s">
        <v>2546</v>
      </c>
      <c r="N413" s="330"/>
      <c r="O413" s="330"/>
      <c r="P413" s="330"/>
    </row>
    <row r="414" spans="1:16" s="324" customFormat="1" ht="12.75">
      <c r="A414" s="26">
        <v>12</v>
      </c>
      <c r="B414" s="46" t="s">
        <v>1470</v>
      </c>
      <c r="C414" s="50" t="s">
        <v>985</v>
      </c>
      <c r="E414" s="26" t="s">
        <v>50</v>
      </c>
      <c r="F414" s="50">
        <v>410134031</v>
      </c>
      <c r="G414" s="53">
        <v>14341</v>
      </c>
      <c r="H414" s="53">
        <f t="shared" si="6"/>
        <v>14341</v>
      </c>
      <c r="I414" s="242">
        <v>0</v>
      </c>
      <c r="K414" s="26">
        <v>12</v>
      </c>
      <c r="L414" s="26" t="s">
        <v>2135</v>
      </c>
      <c r="M414" s="26" t="s">
        <v>2546</v>
      </c>
      <c r="N414" s="330"/>
      <c r="O414" s="330"/>
      <c r="P414" s="330"/>
    </row>
    <row r="415" spans="1:16" s="324" customFormat="1" ht="12.75">
      <c r="A415" s="26">
        <v>13</v>
      </c>
      <c r="B415" s="46" t="s">
        <v>1471</v>
      </c>
      <c r="C415" s="50" t="s">
        <v>986</v>
      </c>
      <c r="E415" s="26" t="s">
        <v>50</v>
      </c>
      <c r="F415" s="50">
        <v>410134032</v>
      </c>
      <c r="G415" s="53">
        <v>14341</v>
      </c>
      <c r="H415" s="53">
        <f t="shared" si="6"/>
        <v>14341</v>
      </c>
      <c r="I415" s="242">
        <v>0</v>
      </c>
      <c r="K415" s="26">
        <v>13</v>
      </c>
      <c r="L415" s="26" t="s">
        <v>2135</v>
      </c>
      <c r="M415" s="26" t="s">
        <v>2546</v>
      </c>
      <c r="N415" s="330"/>
      <c r="O415" s="330"/>
      <c r="P415" s="330"/>
    </row>
    <row r="416" spans="1:16" s="324" customFormat="1" ht="12.75">
      <c r="A416" s="26">
        <v>14</v>
      </c>
      <c r="B416" s="46" t="s">
        <v>1472</v>
      </c>
      <c r="C416" s="50" t="s">
        <v>987</v>
      </c>
      <c r="E416" s="26" t="s">
        <v>50</v>
      </c>
      <c r="F416" s="50">
        <v>410134033</v>
      </c>
      <c r="G416" s="71">
        <v>95245</v>
      </c>
      <c r="H416" s="53">
        <v>72254</v>
      </c>
      <c r="I416" s="71">
        <v>22991</v>
      </c>
      <c r="K416" s="26">
        <v>14</v>
      </c>
      <c r="L416" s="26" t="s">
        <v>2135</v>
      </c>
      <c r="M416" s="26" t="s">
        <v>2546</v>
      </c>
      <c r="N416" s="330"/>
      <c r="O416" s="330"/>
      <c r="P416" s="330"/>
    </row>
    <row r="417" spans="1:16" s="324" customFormat="1" ht="12.75">
      <c r="A417" s="26">
        <v>15</v>
      </c>
      <c r="B417" s="46" t="s">
        <v>1473</v>
      </c>
      <c r="C417" s="50" t="s">
        <v>2136</v>
      </c>
      <c r="E417" s="26" t="s">
        <v>50</v>
      </c>
      <c r="F417" s="50">
        <v>110106002</v>
      </c>
      <c r="G417" s="52">
        <v>26430</v>
      </c>
      <c r="H417" s="53">
        <f>G417</f>
        <v>26430</v>
      </c>
      <c r="I417" s="52">
        <v>0</v>
      </c>
      <c r="K417" s="26">
        <v>15</v>
      </c>
      <c r="L417" s="26" t="s">
        <v>2135</v>
      </c>
      <c r="M417" s="26" t="s">
        <v>2546</v>
      </c>
      <c r="N417" s="330"/>
      <c r="O417" s="330"/>
      <c r="P417" s="330"/>
    </row>
    <row r="418" spans="1:16" s="324" customFormat="1" ht="12.75">
      <c r="A418" s="26">
        <v>16</v>
      </c>
      <c r="B418" s="46" t="s">
        <v>1474</v>
      </c>
      <c r="C418" s="50" t="s">
        <v>867</v>
      </c>
      <c r="E418" s="26" t="s">
        <v>50</v>
      </c>
      <c r="F418" s="50">
        <v>110106005</v>
      </c>
      <c r="G418" s="52">
        <v>43058.81</v>
      </c>
      <c r="H418" s="53">
        <v>43058.81</v>
      </c>
      <c r="I418" s="52">
        <v>0</v>
      </c>
      <c r="K418" s="26">
        <v>16</v>
      </c>
      <c r="L418" s="26" t="s">
        <v>2135</v>
      </c>
      <c r="M418" s="26" t="s">
        <v>2546</v>
      </c>
      <c r="N418" s="330"/>
      <c r="O418" s="330"/>
      <c r="P418" s="330"/>
    </row>
    <row r="419" spans="1:16" s="324" customFormat="1" ht="12.75">
      <c r="A419" s="26">
        <v>17</v>
      </c>
      <c r="B419" s="46" t="s">
        <v>1475</v>
      </c>
      <c r="C419" s="50" t="s">
        <v>868</v>
      </c>
      <c r="E419" s="26" t="s">
        <v>50</v>
      </c>
      <c r="F419" s="50">
        <v>110106009</v>
      </c>
      <c r="G419" s="52">
        <v>16000</v>
      </c>
      <c r="H419" s="53">
        <f aca="true" t="shared" si="7" ref="H419:H425">G419</f>
        <v>16000</v>
      </c>
      <c r="I419" s="52">
        <v>0</v>
      </c>
      <c r="K419" s="26">
        <v>17</v>
      </c>
      <c r="L419" s="26" t="s">
        <v>2135</v>
      </c>
      <c r="M419" s="26" t="s">
        <v>2546</v>
      </c>
      <c r="N419" s="330"/>
      <c r="O419" s="330"/>
      <c r="P419" s="330"/>
    </row>
    <row r="420" spans="1:16" s="324" customFormat="1" ht="12.75">
      <c r="A420" s="26">
        <v>18</v>
      </c>
      <c r="B420" s="46" t="s">
        <v>1476</v>
      </c>
      <c r="C420" s="50" t="s">
        <v>538</v>
      </c>
      <c r="E420" s="26" t="s">
        <v>50</v>
      </c>
      <c r="F420" s="50">
        <v>110106012</v>
      </c>
      <c r="G420" s="52">
        <v>16980</v>
      </c>
      <c r="H420" s="53">
        <f t="shared" si="7"/>
        <v>16980</v>
      </c>
      <c r="I420" s="52">
        <v>0</v>
      </c>
      <c r="K420" s="26">
        <v>18</v>
      </c>
      <c r="L420" s="26" t="s">
        <v>2135</v>
      </c>
      <c r="M420" s="26" t="s">
        <v>2546</v>
      </c>
      <c r="N420" s="330"/>
      <c r="O420" s="330"/>
      <c r="P420" s="330"/>
    </row>
    <row r="421" spans="1:16" s="324" customFormat="1" ht="12.75">
      <c r="A421" s="26">
        <v>19</v>
      </c>
      <c r="B421" s="26" t="s">
        <v>1478</v>
      </c>
      <c r="C421" s="50" t="s">
        <v>1941</v>
      </c>
      <c r="D421" s="75"/>
      <c r="E421" s="26" t="s">
        <v>50</v>
      </c>
      <c r="F421" s="50">
        <v>210104005</v>
      </c>
      <c r="G421" s="71">
        <v>17514.79</v>
      </c>
      <c r="H421" s="71">
        <f t="shared" si="7"/>
        <v>17514.79</v>
      </c>
      <c r="I421" s="86">
        <v>0</v>
      </c>
      <c r="J421" s="28"/>
      <c r="K421" s="26">
        <v>19</v>
      </c>
      <c r="L421" s="26" t="s">
        <v>2135</v>
      </c>
      <c r="M421" s="26" t="s">
        <v>2546</v>
      </c>
      <c r="N421" s="28"/>
      <c r="O421" s="28"/>
      <c r="P421" s="28"/>
    </row>
    <row r="422" spans="1:16" s="324" customFormat="1" ht="12.75">
      <c r="A422" s="26">
        <v>20</v>
      </c>
      <c r="B422" s="26" t="s">
        <v>1479</v>
      </c>
      <c r="C422" s="50" t="s">
        <v>2507</v>
      </c>
      <c r="D422" s="75"/>
      <c r="E422" s="26" t="s">
        <v>50</v>
      </c>
      <c r="F422" s="50">
        <v>210104011</v>
      </c>
      <c r="G422" s="71">
        <v>16399.38</v>
      </c>
      <c r="H422" s="71">
        <f t="shared" si="7"/>
        <v>16399.38</v>
      </c>
      <c r="I422" s="86">
        <v>0</v>
      </c>
      <c r="J422" s="28"/>
      <c r="K422" s="26">
        <v>20</v>
      </c>
      <c r="L422" s="26" t="s">
        <v>2135</v>
      </c>
      <c r="M422" s="26" t="s">
        <v>2546</v>
      </c>
      <c r="N422" s="28"/>
      <c r="O422" s="28"/>
      <c r="P422" s="28"/>
    </row>
    <row r="423" spans="1:16" s="324" customFormat="1" ht="12.75">
      <c r="A423" s="26">
        <v>21</v>
      </c>
      <c r="B423" s="26" t="s">
        <v>1480</v>
      </c>
      <c r="C423" s="50" t="s">
        <v>2508</v>
      </c>
      <c r="D423" s="75"/>
      <c r="E423" s="26" t="s">
        <v>50</v>
      </c>
      <c r="F423" s="50">
        <v>210104012</v>
      </c>
      <c r="G423" s="71">
        <v>32380.75</v>
      </c>
      <c r="H423" s="71">
        <f t="shared" si="7"/>
        <v>32380.75</v>
      </c>
      <c r="I423" s="86">
        <v>0</v>
      </c>
      <c r="J423" s="28"/>
      <c r="K423" s="26">
        <v>21</v>
      </c>
      <c r="L423" s="26" t="s">
        <v>2135</v>
      </c>
      <c r="M423" s="26" t="s">
        <v>2546</v>
      </c>
      <c r="N423" s="28"/>
      <c r="O423" s="28"/>
      <c r="P423" s="28"/>
    </row>
    <row r="424" spans="1:16" s="324" customFormat="1" ht="12.75">
      <c r="A424" s="26">
        <v>22</v>
      </c>
      <c r="B424" s="26" t="s">
        <v>1481</v>
      </c>
      <c r="C424" s="50" t="s">
        <v>48</v>
      </c>
      <c r="D424" s="75"/>
      <c r="E424" s="26" t="s">
        <v>50</v>
      </c>
      <c r="F424" s="50">
        <v>210104022</v>
      </c>
      <c r="G424" s="71">
        <v>10800</v>
      </c>
      <c r="H424" s="71">
        <f t="shared" si="7"/>
        <v>10800</v>
      </c>
      <c r="I424" s="86">
        <v>0</v>
      </c>
      <c r="J424" s="28"/>
      <c r="K424" s="26">
        <v>22</v>
      </c>
      <c r="L424" s="26" t="s">
        <v>2135</v>
      </c>
      <c r="M424" s="26" t="s">
        <v>2546</v>
      </c>
      <c r="N424" s="28"/>
      <c r="O424" s="28"/>
      <c r="P424" s="28"/>
    </row>
    <row r="425" spans="1:16" s="324" customFormat="1" ht="12.75">
      <c r="A425" s="26">
        <v>23</v>
      </c>
      <c r="B425" s="26" t="s">
        <v>1482</v>
      </c>
      <c r="C425" s="50" t="s">
        <v>49</v>
      </c>
      <c r="D425" s="75"/>
      <c r="E425" s="26" t="s">
        <v>50</v>
      </c>
      <c r="F425" s="50">
        <v>210136002</v>
      </c>
      <c r="G425" s="71">
        <v>12620</v>
      </c>
      <c r="H425" s="71">
        <f t="shared" si="7"/>
        <v>12620</v>
      </c>
      <c r="I425" s="71">
        <v>0</v>
      </c>
      <c r="J425" s="28"/>
      <c r="K425" s="26">
        <v>23</v>
      </c>
      <c r="L425" s="26" t="s">
        <v>2135</v>
      </c>
      <c r="M425" s="26" t="s">
        <v>2546</v>
      </c>
      <c r="N425" s="28"/>
      <c r="O425" s="28"/>
      <c r="P425" s="28"/>
    </row>
    <row r="426" spans="1:16" s="324" customFormat="1" ht="25.5">
      <c r="A426" s="26">
        <v>24</v>
      </c>
      <c r="B426" s="50" t="s">
        <v>2661</v>
      </c>
      <c r="C426" s="61" t="s">
        <v>1954</v>
      </c>
      <c r="D426" s="75"/>
      <c r="E426" s="26" t="s">
        <v>50</v>
      </c>
      <c r="F426" s="169" t="s">
        <v>1955</v>
      </c>
      <c r="G426" s="171">
        <v>22500</v>
      </c>
      <c r="H426" s="171">
        <f>G426</f>
        <v>22500</v>
      </c>
      <c r="I426" s="171">
        <v>0</v>
      </c>
      <c r="J426" s="28"/>
      <c r="K426" s="26">
        <v>24</v>
      </c>
      <c r="L426" s="26" t="s">
        <v>2135</v>
      </c>
      <c r="M426" s="26" t="s">
        <v>2546</v>
      </c>
      <c r="N426" s="28"/>
      <c r="O426" s="28"/>
      <c r="P426" s="28"/>
    </row>
    <row r="427" spans="1:16" s="324" customFormat="1" ht="25.5">
      <c r="A427" s="26">
        <v>25</v>
      </c>
      <c r="B427" s="46" t="s">
        <v>1761</v>
      </c>
      <c r="C427" s="61" t="s">
        <v>196</v>
      </c>
      <c r="D427" s="75"/>
      <c r="E427" s="66" t="s">
        <v>50</v>
      </c>
      <c r="F427" s="45">
        <v>410134039</v>
      </c>
      <c r="G427" s="113">
        <v>19900</v>
      </c>
      <c r="H427" s="113">
        <v>19900</v>
      </c>
      <c r="I427" s="113">
        <v>0</v>
      </c>
      <c r="J427" s="170"/>
      <c r="K427" s="26">
        <v>25</v>
      </c>
      <c r="L427" s="26" t="s">
        <v>2135</v>
      </c>
      <c r="M427" s="26" t="s">
        <v>2546</v>
      </c>
      <c r="N427" s="28"/>
      <c r="O427" s="28"/>
      <c r="P427" s="28"/>
    </row>
    <row r="428" spans="1:16" s="324" customFormat="1" ht="12.75">
      <c r="A428" s="26">
        <v>26</v>
      </c>
      <c r="B428" s="172" t="s">
        <v>531</v>
      </c>
      <c r="C428" s="50" t="s">
        <v>1468</v>
      </c>
      <c r="E428" s="26" t="s">
        <v>50</v>
      </c>
      <c r="F428" s="81" t="s">
        <v>1469</v>
      </c>
      <c r="G428" s="71">
        <v>11418.1</v>
      </c>
      <c r="H428" s="71">
        <v>11418.1</v>
      </c>
      <c r="I428" s="336">
        <v>0</v>
      </c>
      <c r="K428" s="26">
        <v>26</v>
      </c>
      <c r="L428" s="26" t="s">
        <v>2135</v>
      </c>
      <c r="M428" s="26" t="s">
        <v>2546</v>
      </c>
      <c r="N428" s="330"/>
      <c r="O428" s="330"/>
      <c r="P428" s="330"/>
    </row>
    <row r="429" spans="1:16" s="324" customFormat="1" ht="12.75">
      <c r="A429" s="26">
        <v>27</v>
      </c>
      <c r="B429" s="172" t="s">
        <v>2889</v>
      </c>
      <c r="C429" s="50" t="s">
        <v>2764</v>
      </c>
      <c r="E429" s="26" t="s">
        <v>50</v>
      </c>
      <c r="F429" s="81" t="s">
        <v>2822</v>
      </c>
      <c r="G429" s="163">
        <v>84000</v>
      </c>
      <c r="H429" s="71">
        <v>84000</v>
      </c>
      <c r="I429" s="43">
        <v>0</v>
      </c>
      <c r="K429" s="26">
        <v>27</v>
      </c>
      <c r="L429" s="26" t="s">
        <v>2135</v>
      </c>
      <c r="M429" s="26" t="s">
        <v>2546</v>
      </c>
      <c r="N429" s="330"/>
      <c r="O429" s="330"/>
      <c r="P429" s="330"/>
    </row>
    <row r="430" spans="1:16" s="324" customFormat="1" ht="12.75">
      <c r="A430" s="26">
        <v>28</v>
      </c>
      <c r="B430" s="172" t="s">
        <v>2890</v>
      </c>
      <c r="C430" s="50" t="s">
        <v>2733</v>
      </c>
      <c r="E430" s="26" t="s">
        <v>50</v>
      </c>
      <c r="F430" s="81" t="s">
        <v>2823</v>
      </c>
      <c r="G430" s="163">
        <v>60000</v>
      </c>
      <c r="H430" s="71">
        <v>60000</v>
      </c>
      <c r="I430" s="43">
        <v>0</v>
      </c>
      <c r="K430" s="26">
        <v>28</v>
      </c>
      <c r="L430" s="26" t="s">
        <v>2135</v>
      </c>
      <c r="M430" s="26" t="s">
        <v>2546</v>
      </c>
      <c r="N430" s="330"/>
      <c r="O430" s="330"/>
      <c r="P430" s="330"/>
    </row>
    <row r="431" spans="1:16" s="324" customFormat="1" ht="12.75">
      <c r="A431" s="26">
        <v>29</v>
      </c>
      <c r="B431" s="172" t="s">
        <v>2891</v>
      </c>
      <c r="C431" s="50" t="s">
        <v>2824</v>
      </c>
      <c r="E431" s="26" t="s">
        <v>50</v>
      </c>
      <c r="F431" s="81" t="s">
        <v>2825</v>
      </c>
      <c r="G431" s="163">
        <v>20000</v>
      </c>
      <c r="H431" s="163">
        <v>20000</v>
      </c>
      <c r="I431" s="336">
        <v>0</v>
      </c>
      <c r="K431" s="26">
        <v>29</v>
      </c>
      <c r="L431" s="26" t="s">
        <v>2135</v>
      </c>
      <c r="M431" s="26" t="s">
        <v>2546</v>
      </c>
      <c r="N431" s="330"/>
      <c r="O431" s="330"/>
      <c r="P431" s="330"/>
    </row>
    <row r="432" spans="1:16" s="324" customFormat="1" ht="12.75">
      <c r="A432" s="26">
        <v>30</v>
      </c>
      <c r="B432" s="172" t="s">
        <v>2892</v>
      </c>
      <c r="C432" s="50" t="s">
        <v>2824</v>
      </c>
      <c r="E432" s="26" t="s">
        <v>50</v>
      </c>
      <c r="F432" s="81" t="s">
        <v>2826</v>
      </c>
      <c r="G432" s="163">
        <v>20000</v>
      </c>
      <c r="H432" s="163">
        <v>20000</v>
      </c>
      <c r="I432" s="336">
        <v>0</v>
      </c>
      <c r="K432" s="26">
        <v>30</v>
      </c>
      <c r="L432" s="26" t="s">
        <v>2135</v>
      </c>
      <c r="M432" s="26" t="s">
        <v>2546</v>
      </c>
      <c r="N432" s="330"/>
      <c r="O432" s="330"/>
      <c r="P432" s="330"/>
    </row>
    <row r="433" spans="1:16" s="324" customFormat="1" ht="12.75">
      <c r="A433" s="26">
        <v>31</v>
      </c>
      <c r="B433" s="172" t="s">
        <v>2893</v>
      </c>
      <c r="C433" s="50" t="s">
        <v>2734</v>
      </c>
      <c r="E433" s="26" t="s">
        <v>50</v>
      </c>
      <c r="F433" s="81" t="s">
        <v>2827</v>
      </c>
      <c r="G433" s="163">
        <v>17420</v>
      </c>
      <c r="H433" s="163">
        <v>17420</v>
      </c>
      <c r="I433" s="336">
        <v>0</v>
      </c>
      <c r="K433" s="26">
        <v>31</v>
      </c>
      <c r="L433" s="26" t="s">
        <v>2135</v>
      </c>
      <c r="M433" s="26" t="s">
        <v>2546</v>
      </c>
      <c r="N433" s="330"/>
      <c r="O433" s="330"/>
      <c r="P433" s="330"/>
    </row>
    <row r="434" spans="1:16" s="324" customFormat="1" ht="12.75">
      <c r="A434" s="26">
        <v>32</v>
      </c>
      <c r="B434" s="172" t="s">
        <v>2894</v>
      </c>
      <c r="C434" s="50" t="s">
        <v>2734</v>
      </c>
      <c r="E434" s="26" t="s">
        <v>50</v>
      </c>
      <c r="F434" s="81" t="s">
        <v>2828</v>
      </c>
      <c r="G434" s="163">
        <v>17420</v>
      </c>
      <c r="H434" s="163">
        <v>17420</v>
      </c>
      <c r="I434" s="336">
        <v>0</v>
      </c>
      <c r="K434" s="26">
        <v>32</v>
      </c>
      <c r="L434" s="26" t="s">
        <v>2135</v>
      </c>
      <c r="M434" s="26" t="s">
        <v>2546</v>
      </c>
      <c r="N434" s="330"/>
      <c r="O434" s="330"/>
      <c r="P434" s="330"/>
    </row>
    <row r="435" spans="1:16" s="324" customFormat="1" ht="12.75">
      <c r="A435" s="26">
        <v>33</v>
      </c>
      <c r="B435" s="172" t="s">
        <v>2895</v>
      </c>
      <c r="C435" s="50" t="s">
        <v>3242</v>
      </c>
      <c r="E435" s="26" t="s">
        <v>50</v>
      </c>
      <c r="F435" s="50" t="s">
        <v>2732</v>
      </c>
      <c r="G435" s="71">
        <v>50000</v>
      </c>
      <c r="H435" s="71">
        <v>8300</v>
      </c>
      <c r="I435" s="71">
        <v>41700</v>
      </c>
      <c r="K435" s="26">
        <v>33</v>
      </c>
      <c r="L435" s="26" t="s">
        <v>2135</v>
      </c>
      <c r="M435" s="26" t="s">
        <v>2546</v>
      </c>
      <c r="N435" s="330"/>
      <c r="O435" s="330"/>
      <c r="P435" s="330"/>
    </row>
    <row r="436" spans="1:16" s="324" customFormat="1" ht="12.75">
      <c r="A436" s="26">
        <v>34</v>
      </c>
      <c r="B436" s="172" t="s">
        <v>2896</v>
      </c>
      <c r="C436" s="168" t="s">
        <v>2122</v>
      </c>
      <c r="E436" s="29" t="s">
        <v>50</v>
      </c>
      <c r="F436" s="50" t="s">
        <v>2821</v>
      </c>
      <c r="G436" s="71">
        <v>170000</v>
      </c>
      <c r="H436" s="71">
        <v>30618</v>
      </c>
      <c r="I436" s="71">
        <v>139382</v>
      </c>
      <c r="K436" s="26">
        <v>34</v>
      </c>
      <c r="L436" s="29" t="s">
        <v>2135</v>
      </c>
      <c r="M436" s="29" t="s">
        <v>2546</v>
      </c>
      <c r="N436" s="338"/>
      <c r="O436" s="338"/>
      <c r="P436" s="338"/>
    </row>
    <row r="437" spans="1:16" s="430" customFormat="1" ht="12.75">
      <c r="A437" s="26">
        <v>35</v>
      </c>
      <c r="B437" s="429" t="s">
        <v>974</v>
      </c>
      <c r="C437" s="45" t="s">
        <v>1496</v>
      </c>
      <c r="E437" s="429" t="s">
        <v>2406</v>
      </c>
      <c r="F437" s="45">
        <v>210104023</v>
      </c>
      <c r="G437" s="113">
        <v>11362</v>
      </c>
      <c r="H437" s="113">
        <v>11362</v>
      </c>
      <c r="I437" s="241">
        <v>0</v>
      </c>
      <c r="K437" s="26">
        <v>35</v>
      </c>
      <c r="L437" s="29" t="s">
        <v>2135</v>
      </c>
      <c r="M437" s="66" t="s">
        <v>2546</v>
      </c>
      <c r="N437" s="431"/>
      <c r="O437" s="431"/>
      <c r="P437" s="431"/>
    </row>
    <row r="438" spans="1:16" s="324" customFormat="1" ht="12.75">
      <c r="A438" s="26">
        <v>36</v>
      </c>
      <c r="B438" s="46" t="s">
        <v>975</v>
      </c>
      <c r="C438" s="45" t="s">
        <v>640</v>
      </c>
      <c r="E438" s="46" t="s">
        <v>2406</v>
      </c>
      <c r="F438" s="45">
        <v>210104024</v>
      </c>
      <c r="G438" s="113">
        <v>11362</v>
      </c>
      <c r="H438" s="113">
        <v>11362</v>
      </c>
      <c r="I438" s="241">
        <v>0</v>
      </c>
      <c r="K438" s="26">
        <v>36</v>
      </c>
      <c r="L438" s="29" t="s">
        <v>2135</v>
      </c>
      <c r="M438" s="26" t="s">
        <v>2546</v>
      </c>
      <c r="N438" s="330"/>
      <c r="O438" s="330"/>
      <c r="P438" s="330"/>
    </row>
    <row r="439" spans="1:16" s="324" customFormat="1" ht="15">
      <c r="A439" s="26">
        <v>37</v>
      </c>
      <c r="B439" s="26" t="s">
        <v>3692</v>
      </c>
      <c r="C439" s="639" t="s">
        <v>3693</v>
      </c>
      <c r="E439" s="29" t="s">
        <v>50</v>
      </c>
      <c r="F439" s="45">
        <v>210134024</v>
      </c>
      <c r="G439" s="113">
        <v>11030.62</v>
      </c>
      <c r="H439" s="113">
        <v>11030.62</v>
      </c>
      <c r="I439" s="241">
        <v>0</v>
      </c>
      <c r="K439" s="26">
        <v>37</v>
      </c>
      <c r="L439" s="29" t="s">
        <v>3743</v>
      </c>
      <c r="M439" s="26" t="s">
        <v>2546</v>
      </c>
      <c r="N439" s="330"/>
      <c r="O439" s="330"/>
      <c r="P439" s="330"/>
    </row>
    <row r="440" spans="1:16" s="609" customFormat="1" ht="15">
      <c r="A440" s="370">
        <v>38</v>
      </c>
      <c r="B440" s="653" t="s">
        <v>3733</v>
      </c>
      <c r="C440" s="795" t="s">
        <v>3734</v>
      </c>
      <c r="E440" s="652" t="s">
        <v>50</v>
      </c>
      <c r="F440" s="655">
        <v>410134041</v>
      </c>
      <c r="G440" s="656">
        <v>24286.39</v>
      </c>
      <c r="H440" s="656">
        <v>24286.39</v>
      </c>
      <c r="I440" s="657">
        <v>0</v>
      </c>
      <c r="K440" s="370">
        <v>38</v>
      </c>
      <c r="L440" s="652" t="s">
        <v>3743</v>
      </c>
      <c r="M440" s="370" t="s">
        <v>2546</v>
      </c>
      <c r="N440" s="658"/>
      <c r="O440" s="658"/>
      <c r="P440" s="658"/>
    </row>
    <row r="441" spans="1:16" s="609" customFormat="1" ht="15">
      <c r="A441" s="370">
        <v>39</v>
      </c>
      <c r="B441" s="653" t="s">
        <v>3732</v>
      </c>
      <c r="C441" s="795" t="s">
        <v>3735</v>
      </c>
      <c r="E441" s="652" t="s">
        <v>50</v>
      </c>
      <c r="F441" s="655">
        <v>410134042</v>
      </c>
      <c r="G441" s="656">
        <v>17492.44</v>
      </c>
      <c r="H441" s="656">
        <v>17492.44</v>
      </c>
      <c r="I441" s="657">
        <v>0</v>
      </c>
      <c r="K441" s="370">
        <v>39</v>
      </c>
      <c r="L441" s="652" t="s">
        <v>3743</v>
      </c>
      <c r="M441" s="370" t="s">
        <v>2546</v>
      </c>
      <c r="N441" s="658"/>
      <c r="O441" s="658"/>
      <c r="P441" s="658"/>
    </row>
    <row r="442" spans="1:16" s="609" customFormat="1" ht="15">
      <c r="A442" s="370">
        <v>40</v>
      </c>
      <c r="B442" s="653" t="s">
        <v>3739</v>
      </c>
      <c r="C442" s="795" t="s">
        <v>3740</v>
      </c>
      <c r="E442" s="652" t="s">
        <v>50</v>
      </c>
      <c r="F442" s="655">
        <v>410134043</v>
      </c>
      <c r="G442" s="656">
        <v>47300</v>
      </c>
      <c r="H442" s="656">
        <v>47300</v>
      </c>
      <c r="I442" s="657">
        <v>0</v>
      </c>
      <c r="K442" s="370">
        <v>40</v>
      </c>
      <c r="L442" s="652" t="s">
        <v>3743</v>
      </c>
      <c r="M442" s="370" t="s">
        <v>2546</v>
      </c>
      <c r="N442" s="658"/>
      <c r="O442" s="658"/>
      <c r="P442" s="658"/>
    </row>
    <row r="443" spans="1:16" s="609" customFormat="1" ht="38.25">
      <c r="A443" s="370">
        <v>41</v>
      </c>
      <c r="B443" s="653" t="s">
        <v>3741</v>
      </c>
      <c r="C443" s="654" t="s">
        <v>3742</v>
      </c>
      <c r="E443" s="652" t="s">
        <v>50</v>
      </c>
      <c r="F443" s="655">
        <v>410125001</v>
      </c>
      <c r="G443" s="656">
        <v>1760127.94</v>
      </c>
      <c r="H443" s="656">
        <v>176012.76</v>
      </c>
      <c r="I443" s="657">
        <v>1584115.18</v>
      </c>
      <c r="K443" s="370">
        <v>41</v>
      </c>
      <c r="L443" s="652" t="s">
        <v>3743</v>
      </c>
      <c r="M443" s="370" t="s">
        <v>2546</v>
      </c>
      <c r="N443" s="658"/>
      <c r="O443" s="658"/>
      <c r="P443" s="658"/>
    </row>
    <row r="444" spans="1:16" s="609" customFormat="1" ht="12.75">
      <c r="A444" s="370">
        <v>42</v>
      </c>
      <c r="B444" s="653" t="s">
        <v>3766</v>
      </c>
      <c r="C444" s="654" t="s">
        <v>3755</v>
      </c>
      <c r="E444" s="652" t="s">
        <v>50</v>
      </c>
      <c r="F444" s="655">
        <v>410134047</v>
      </c>
      <c r="G444" s="656">
        <v>17940</v>
      </c>
      <c r="H444" s="656">
        <v>17940</v>
      </c>
      <c r="I444" s="657">
        <v>0</v>
      </c>
      <c r="K444" s="370">
        <v>42</v>
      </c>
      <c r="L444" s="652" t="s">
        <v>3743</v>
      </c>
      <c r="M444" s="370" t="s">
        <v>2546</v>
      </c>
      <c r="N444" s="658"/>
      <c r="O444" s="658"/>
      <c r="P444" s="658"/>
    </row>
    <row r="445" spans="1:16" s="609" customFormat="1" ht="12.75">
      <c r="A445" s="370">
        <v>43</v>
      </c>
      <c r="B445" s="653" t="s">
        <v>3791</v>
      </c>
      <c r="C445" s="654" t="s">
        <v>3792</v>
      </c>
      <c r="E445" s="652" t="s">
        <v>50</v>
      </c>
      <c r="F445" s="655">
        <v>210134025</v>
      </c>
      <c r="G445" s="656">
        <v>14990</v>
      </c>
      <c r="H445" s="656">
        <v>14990</v>
      </c>
      <c r="I445" s="657">
        <v>0</v>
      </c>
      <c r="K445" s="370">
        <v>43</v>
      </c>
      <c r="L445" s="652" t="s">
        <v>3743</v>
      </c>
      <c r="M445" s="370" t="s">
        <v>2546</v>
      </c>
      <c r="N445" s="658"/>
      <c r="O445" s="658"/>
      <c r="P445" s="658"/>
    </row>
    <row r="446" spans="1:16" s="609" customFormat="1" ht="12.75">
      <c r="A446" s="370">
        <v>44</v>
      </c>
      <c r="B446" s="653" t="s">
        <v>3793</v>
      </c>
      <c r="C446" s="654" t="s">
        <v>3792</v>
      </c>
      <c r="E446" s="652" t="s">
        <v>50</v>
      </c>
      <c r="F446" s="655">
        <v>410134044</v>
      </c>
      <c r="G446" s="656">
        <v>14990</v>
      </c>
      <c r="H446" s="656">
        <v>14990</v>
      </c>
      <c r="I446" s="657">
        <v>0</v>
      </c>
      <c r="K446" s="370">
        <v>44</v>
      </c>
      <c r="L446" s="652" t="s">
        <v>3743</v>
      </c>
      <c r="M446" s="370" t="s">
        <v>2546</v>
      </c>
      <c r="N446" s="658"/>
      <c r="O446" s="658"/>
      <c r="P446" s="658"/>
    </row>
    <row r="447" spans="1:16" s="609" customFormat="1" ht="12.75">
      <c r="A447" s="370">
        <v>45</v>
      </c>
      <c r="B447" s="653" t="s">
        <v>3794</v>
      </c>
      <c r="C447" s="654" t="s">
        <v>3792</v>
      </c>
      <c r="E447" s="652" t="s">
        <v>50</v>
      </c>
      <c r="F447" s="655">
        <v>410134045</v>
      </c>
      <c r="G447" s="656">
        <v>14990</v>
      </c>
      <c r="H447" s="656">
        <v>14990</v>
      </c>
      <c r="I447" s="657">
        <v>0</v>
      </c>
      <c r="K447" s="370">
        <v>45</v>
      </c>
      <c r="L447" s="652" t="s">
        <v>3743</v>
      </c>
      <c r="M447" s="370" t="s">
        <v>2546</v>
      </c>
      <c r="N447" s="658"/>
      <c r="O447" s="658"/>
      <c r="P447" s="658"/>
    </row>
    <row r="448" spans="1:16" s="609" customFormat="1" ht="12.75">
      <c r="A448" s="370">
        <v>46</v>
      </c>
      <c r="B448" s="653" t="s">
        <v>3795</v>
      </c>
      <c r="C448" s="654" t="s">
        <v>3796</v>
      </c>
      <c r="E448" s="652" t="s">
        <v>50</v>
      </c>
      <c r="F448" s="655">
        <v>410134046</v>
      </c>
      <c r="G448" s="656">
        <v>11000</v>
      </c>
      <c r="H448" s="656">
        <v>11000</v>
      </c>
      <c r="I448" s="657">
        <v>0</v>
      </c>
      <c r="K448" s="370">
        <v>46</v>
      </c>
      <c r="L448" s="652" t="s">
        <v>3743</v>
      </c>
      <c r="M448" s="370" t="s">
        <v>2546</v>
      </c>
      <c r="N448" s="658"/>
      <c r="O448" s="658"/>
      <c r="P448" s="658"/>
    </row>
    <row r="449" spans="1:16" s="609" customFormat="1" ht="51">
      <c r="A449" s="984">
        <v>47</v>
      </c>
      <c r="B449" s="984" t="s">
        <v>3853</v>
      </c>
      <c r="C449" s="654" t="s">
        <v>3860</v>
      </c>
      <c r="E449" s="773" t="s">
        <v>3854</v>
      </c>
      <c r="F449" s="655">
        <v>410132007</v>
      </c>
      <c r="G449" s="656">
        <v>7314137.5</v>
      </c>
      <c r="H449" s="656">
        <v>609511.47</v>
      </c>
      <c r="I449" s="657">
        <v>6704626.03</v>
      </c>
      <c r="K449" s="984">
        <v>47</v>
      </c>
      <c r="L449" s="984" t="s">
        <v>3743</v>
      </c>
      <c r="M449" s="984" t="s">
        <v>2546</v>
      </c>
      <c r="N449" s="658"/>
      <c r="O449" s="658"/>
      <c r="P449" s="658"/>
    </row>
    <row r="450" spans="1:16" s="609" customFormat="1" ht="12.75">
      <c r="A450" s="985"/>
      <c r="B450" s="985"/>
      <c r="C450" s="654" t="s">
        <v>3855</v>
      </c>
      <c r="E450" s="652"/>
      <c r="F450" s="655"/>
      <c r="G450" s="656"/>
      <c r="H450" s="656"/>
      <c r="I450" s="657"/>
      <c r="K450" s="985"/>
      <c r="L450" s="985"/>
      <c r="M450" s="985"/>
      <c r="N450" s="658"/>
      <c r="O450" s="658"/>
      <c r="P450" s="658"/>
    </row>
    <row r="451" spans="1:16" s="609" customFormat="1" ht="12.75">
      <c r="A451" s="985"/>
      <c r="B451" s="985"/>
      <c r="C451" s="654" t="s">
        <v>3856</v>
      </c>
      <c r="E451" s="652"/>
      <c r="F451" s="655"/>
      <c r="G451" s="656"/>
      <c r="H451" s="656"/>
      <c r="I451" s="657"/>
      <c r="K451" s="985"/>
      <c r="L451" s="985"/>
      <c r="M451" s="985"/>
      <c r="N451" s="658"/>
      <c r="O451" s="658"/>
      <c r="P451" s="658"/>
    </row>
    <row r="452" spans="1:16" s="609" customFormat="1" ht="12.75">
      <c r="A452" s="985"/>
      <c r="B452" s="985"/>
      <c r="C452" s="654" t="s">
        <v>3857</v>
      </c>
      <c r="E452" s="652"/>
      <c r="F452" s="655"/>
      <c r="G452" s="656"/>
      <c r="H452" s="656"/>
      <c r="I452" s="657"/>
      <c r="K452" s="985"/>
      <c r="L452" s="985"/>
      <c r="M452" s="985"/>
      <c r="N452" s="658"/>
      <c r="O452" s="658"/>
      <c r="P452" s="658"/>
    </row>
    <row r="453" spans="1:16" s="609" customFormat="1" ht="12.75">
      <c r="A453" s="985"/>
      <c r="B453" s="985"/>
      <c r="C453" s="654" t="s">
        <v>3858</v>
      </c>
      <c r="E453" s="652"/>
      <c r="F453" s="655"/>
      <c r="G453" s="656"/>
      <c r="H453" s="656"/>
      <c r="I453" s="657"/>
      <c r="K453" s="985"/>
      <c r="L453" s="985"/>
      <c r="M453" s="985"/>
      <c r="N453" s="658"/>
      <c r="O453" s="658"/>
      <c r="P453" s="658"/>
    </row>
    <row r="454" spans="1:16" s="609" customFormat="1" ht="12.75">
      <c r="A454" s="986"/>
      <c r="B454" s="986"/>
      <c r="C454" s="654" t="s">
        <v>3859</v>
      </c>
      <c r="E454" s="652"/>
      <c r="F454" s="655"/>
      <c r="G454" s="656"/>
      <c r="H454" s="656"/>
      <c r="I454" s="657"/>
      <c r="K454" s="986"/>
      <c r="L454" s="986"/>
      <c r="M454" s="986"/>
      <c r="N454" s="658"/>
      <c r="O454" s="658"/>
      <c r="P454" s="658"/>
    </row>
    <row r="455" spans="1:16" s="609" customFormat="1" ht="12.75">
      <c r="A455" s="370">
        <v>48</v>
      </c>
      <c r="B455" s="653" t="s">
        <v>4278</v>
      </c>
      <c r="C455" s="654" t="s">
        <v>365</v>
      </c>
      <c r="E455" s="652" t="s">
        <v>50</v>
      </c>
      <c r="F455" s="655">
        <v>210134026</v>
      </c>
      <c r="G455" s="656">
        <v>19202</v>
      </c>
      <c r="H455" s="656">
        <v>19202</v>
      </c>
      <c r="I455" s="657">
        <v>0</v>
      </c>
      <c r="K455" s="370">
        <v>48</v>
      </c>
      <c r="L455" s="652" t="s">
        <v>3743</v>
      </c>
      <c r="M455" s="370" t="s">
        <v>2546</v>
      </c>
      <c r="N455" s="658"/>
      <c r="O455" s="658"/>
      <c r="P455" s="658"/>
    </row>
    <row r="456" spans="1:16" s="609" customFormat="1" ht="12.75">
      <c r="A456" s="370">
        <v>49</v>
      </c>
      <c r="B456" s="653" t="s">
        <v>4319</v>
      </c>
      <c r="C456" s="654" t="s">
        <v>4322</v>
      </c>
      <c r="E456" s="652" t="s">
        <v>50</v>
      </c>
      <c r="F456" s="655">
        <v>410134048</v>
      </c>
      <c r="G456" s="656">
        <v>35853.99</v>
      </c>
      <c r="H456" s="656">
        <v>35853.99</v>
      </c>
      <c r="I456" s="657">
        <v>0</v>
      </c>
      <c r="K456" s="370">
        <v>49</v>
      </c>
      <c r="L456" s="652" t="s">
        <v>3743</v>
      </c>
      <c r="M456" s="370" t="s">
        <v>2546</v>
      </c>
      <c r="N456" s="658"/>
      <c r="O456" s="658"/>
      <c r="P456" s="658"/>
    </row>
    <row r="457" spans="1:16" s="609" customFormat="1" ht="12.75">
      <c r="A457" s="370">
        <v>50</v>
      </c>
      <c r="B457" s="653" t="s">
        <v>4320</v>
      </c>
      <c r="C457" s="654" t="s">
        <v>4322</v>
      </c>
      <c r="E457" s="652" t="s">
        <v>50</v>
      </c>
      <c r="F457" s="655">
        <v>410134049</v>
      </c>
      <c r="G457" s="656">
        <v>35853.99</v>
      </c>
      <c r="H457" s="656">
        <v>35853.99</v>
      </c>
      <c r="I457" s="657">
        <v>0</v>
      </c>
      <c r="K457" s="370">
        <v>50</v>
      </c>
      <c r="L457" s="652" t="s">
        <v>3743</v>
      </c>
      <c r="M457" s="370" t="s">
        <v>2546</v>
      </c>
      <c r="N457" s="658"/>
      <c r="O457" s="658"/>
      <c r="P457" s="658"/>
    </row>
    <row r="458" spans="1:16" s="609" customFormat="1" ht="12.75">
      <c r="A458" s="370">
        <v>51</v>
      </c>
      <c r="B458" s="653" t="s">
        <v>4321</v>
      </c>
      <c r="C458" s="654" t="s">
        <v>4322</v>
      </c>
      <c r="E458" s="652" t="s">
        <v>50</v>
      </c>
      <c r="F458" s="655">
        <v>410134050</v>
      </c>
      <c r="G458" s="656">
        <v>35853.99</v>
      </c>
      <c r="H458" s="656">
        <v>35853.99</v>
      </c>
      <c r="I458" s="657">
        <v>0</v>
      </c>
      <c r="K458" s="370">
        <v>51</v>
      </c>
      <c r="L458" s="652" t="s">
        <v>3743</v>
      </c>
      <c r="M458" s="370" t="s">
        <v>2546</v>
      </c>
      <c r="N458" s="658"/>
      <c r="O458" s="658"/>
      <c r="P458" s="658"/>
    </row>
    <row r="459" spans="1:16" s="609" customFormat="1" ht="12.75">
      <c r="A459" s="370">
        <v>52</v>
      </c>
      <c r="B459" s="653" t="s">
        <v>4323</v>
      </c>
      <c r="C459" s="654" t="s">
        <v>4322</v>
      </c>
      <c r="E459" s="652" t="s">
        <v>50</v>
      </c>
      <c r="F459" s="655">
        <v>410134051</v>
      </c>
      <c r="G459" s="656">
        <v>35853.99</v>
      </c>
      <c r="H459" s="656">
        <v>35853.99</v>
      </c>
      <c r="I459" s="657">
        <v>0</v>
      </c>
      <c r="K459" s="370">
        <v>52</v>
      </c>
      <c r="L459" s="652" t="s">
        <v>3743</v>
      </c>
      <c r="M459" s="370" t="s">
        <v>2546</v>
      </c>
      <c r="N459" s="658"/>
      <c r="O459" s="658"/>
      <c r="P459" s="658"/>
    </row>
    <row r="460" spans="1:16" s="609" customFormat="1" ht="12.75">
      <c r="A460" s="370">
        <v>53</v>
      </c>
      <c r="B460" s="653" t="s">
        <v>4324</v>
      </c>
      <c r="C460" s="654" t="s">
        <v>4322</v>
      </c>
      <c r="E460" s="652" t="s">
        <v>50</v>
      </c>
      <c r="F460" s="655">
        <v>410134052</v>
      </c>
      <c r="G460" s="656">
        <v>35853.99</v>
      </c>
      <c r="H460" s="656">
        <v>35853.99</v>
      </c>
      <c r="I460" s="657">
        <v>0</v>
      </c>
      <c r="K460" s="370">
        <v>53</v>
      </c>
      <c r="L460" s="652" t="s">
        <v>3743</v>
      </c>
      <c r="M460" s="370" t="s">
        <v>2546</v>
      </c>
      <c r="N460" s="658"/>
      <c r="O460" s="658"/>
      <c r="P460" s="658"/>
    </row>
    <row r="461" spans="1:16" s="609" customFormat="1" ht="12.75">
      <c r="A461" s="370">
        <v>54</v>
      </c>
      <c r="B461" s="653" t="s">
        <v>4325</v>
      </c>
      <c r="C461" s="654" t="s">
        <v>4322</v>
      </c>
      <c r="E461" s="652" t="s">
        <v>50</v>
      </c>
      <c r="F461" s="655">
        <v>410134053</v>
      </c>
      <c r="G461" s="656">
        <v>35853.99</v>
      </c>
      <c r="H461" s="656">
        <v>35853.99</v>
      </c>
      <c r="I461" s="657">
        <v>0</v>
      </c>
      <c r="K461" s="370">
        <v>54</v>
      </c>
      <c r="L461" s="652" t="s">
        <v>3743</v>
      </c>
      <c r="M461" s="370" t="s">
        <v>2546</v>
      </c>
      <c r="N461" s="658"/>
      <c r="O461" s="658"/>
      <c r="P461" s="658"/>
    </row>
    <row r="462" spans="1:16" s="609" customFormat="1" ht="12.75">
      <c r="A462" s="370">
        <v>55</v>
      </c>
      <c r="B462" s="653" t="s">
        <v>4326</v>
      </c>
      <c r="C462" s="654" t="s">
        <v>4322</v>
      </c>
      <c r="E462" s="652" t="s">
        <v>50</v>
      </c>
      <c r="F462" s="655">
        <v>410134054</v>
      </c>
      <c r="G462" s="656">
        <v>35853.99</v>
      </c>
      <c r="H462" s="656">
        <v>35853.99</v>
      </c>
      <c r="I462" s="657">
        <v>0</v>
      </c>
      <c r="K462" s="370">
        <v>55</v>
      </c>
      <c r="L462" s="652" t="s">
        <v>3743</v>
      </c>
      <c r="M462" s="370" t="s">
        <v>2546</v>
      </c>
      <c r="N462" s="658"/>
      <c r="O462" s="658"/>
      <c r="P462" s="658"/>
    </row>
    <row r="463" spans="1:16" s="609" customFormat="1" ht="12.75">
      <c r="A463" s="370">
        <v>56</v>
      </c>
      <c r="B463" s="653" t="s">
        <v>4327</v>
      </c>
      <c r="C463" s="654" t="s">
        <v>4322</v>
      </c>
      <c r="E463" s="652" t="s">
        <v>50</v>
      </c>
      <c r="F463" s="655">
        <v>410134055</v>
      </c>
      <c r="G463" s="656">
        <v>35853.99</v>
      </c>
      <c r="H463" s="656">
        <v>35853.99</v>
      </c>
      <c r="I463" s="657">
        <v>0</v>
      </c>
      <c r="K463" s="370">
        <v>56</v>
      </c>
      <c r="L463" s="652" t="s">
        <v>3743</v>
      </c>
      <c r="M463" s="370" t="s">
        <v>2546</v>
      </c>
      <c r="N463" s="658"/>
      <c r="O463" s="658"/>
      <c r="P463" s="658"/>
    </row>
    <row r="464" spans="1:16" s="609" customFormat="1" ht="12.75">
      <c r="A464" s="370">
        <v>57</v>
      </c>
      <c r="B464" s="653" t="s">
        <v>4328</v>
      </c>
      <c r="C464" s="654" t="s">
        <v>4322</v>
      </c>
      <c r="E464" s="652" t="s">
        <v>50</v>
      </c>
      <c r="F464" s="655">
        <v>410134056</v>
      </c>
      <c r="G464" s="656">
        <v>35853.99</v>
      </c>
      <c r="H464" s="656">
        <v>35853.99</v>
      </c>
      <c r="I464" s="657">
        <v>0</v>
      </c>
      <c r="K464" s="370">
        <v>57</v>
      </c>
      <c r="L464" s="652" t="s">
        <v>3743</v>
      </c>
      <c r="M464" s="370" t="s">
        <v>2546</v>
      </c>
      <c r="N464" s="658"/>
      <c r="O464" s="658"/>
      <c r="P464" s="658"/>
    </row>
    <row r="465" spans="1:16" s="609" customFormat="1" ht="12.75">
      <c r="A465" s="370">
        <v>58</v>
      </c>
      <c r="B465" s="653" t="s">
        <v>4329</v>
      </c>
      <c r="C465" s="654" t="s">
        <v>4322</v>
      </c>
      <c r="E465" s="652" t="s">
        <v>50</v>
      </c>
      <c r="F465" s="655">
        <v>410134057</v>
      </c>
      <c r="G465" s="656">
        <v>35853.99</v>
      </c>
      <c r="H465" s="656">
        <v>35853.99</v>
      </c>
      <c r="I465" s="657">
        <v>0</v>
      </c>
      <c r="K465" s="370">
        <v>58</v>
      </c>
      <c r="L465" s="652" t="s">
        <v>3743</v>
      </c>
      <c r="M465" s="370" t="s">
        <v>2546</v>
      </c>
      <c r="N465" s="658"/>
      <c r="O465" s="658"/>
      <c r="P465" s="658"/>
    </row>
    <row r="466" spans="1:16" s="609" customFormat="1" ht="12.75">
      <c r="A466" s="370">
        <v>59</v>
      </c>
      <c r="B466" s="653" t="s">
        <v>4330</v>
      </c>
      <c r="C466" s="654" t="s">
        <v>4322</v>
      </c>
      <c r="E466" s="652" t="s">
        <v>50</v>
      </c>
      <c r="F466" s="655">
        <v>410134058</v>
      </c>
      <c r="G466" s="656">
        <v>35853.99</v>
      </c>
      <c r="H466" s="656">
        <v>35853.99</v>
      </c>
      <c r="I466" s="657">
        <v>0</v>
      </c>
      <c r="K466" s="370">
        <v>59</v>
      </c>
      <c r="L466" s="652" t="s">
        <v>3743</v>
      </c>
      <c r="M466" s="370" t="s">
        <v>2546</v>
      </c>
      <c r="N466" s="658"/>
      <c r="O466" s="658"/>
      <c r="P466" s="658"/>
    </row>
    <row r="467" spans="1:16" s="609" customFormat="1" ht="12.75">
      <c r="A467" s="370">
        <v>60</v>
      </c>
      <c r="B467" s="653" t="s">
        <v>4331</v>
      </c>
      <c r="C467" s="654" t="s">
        <v>4322</v>
      </c>
      <c r="E467" s="652" t="s">
        <v>50</v>
      </c>
      <c r="F467" s="655">
        <v>410134059</v>
      </c>
      <c r="G467" s="656">
        <v>35853.99</v>
      </c>
      <c r="H467" s="656">
        <v>35853.99</v>
      </c>
      <c r="I467" s="657">
        <v>0</v>
      </c>
      <c r="K467" s="370">
        <v>60</v>
      </c>
      <c r="L467" s="652" t="s">
        <v>3743</v>
      </c>
      <c r="M467" s="370" t="s">
        <v>2546</v>
      </c>
      <c r="N467" s="658"/>
      <c r="O467" s="658"/>
      <c r="P467" s="658"/>
    </row>
    <row r="468" spans="1:16" s="609" customFormat="1" ht="12.75">
      <c r="A468" s="370">
        <v>61</v>
      </c>
      <c r="B468" s="653" t="s">
        <v>4332</v>
      </c>
      <c r="C468" s="654" t="s">
        <v>4322</v>
      </c>
      <c r="E468" s="652" t="s">
        <v>50</v>
      </c>
      <c r="F468" s="655">
        <v>410134060</v>
      </c>
      <c r="G468" s="656">
        <v>35853.99</v>
      </c>
      <c r="H468" s="656">
        <v>35853.99</v>
      </c>
      <c r="I468" s="657">
        <v>0</v>
      </c>
      <c r="K468" s="370">
        <v>61</v>
      </c>
      <c r="L468" s="652" t="s">
        <v>3743</v>
      </c>
      <c r="M468" s="370" t="s">
        <v>2546</v>
      </c>
      <c r="N468" s="658"/>
      <c r="O468" s="658"/>
      <c r="P468" s="658"/>
    </row>
    <row r="469" spans="1:16" s="609" customFormat="1" ht="12.75">
      <c r="A469" s="370">
        <v>62</v>
      </c>
      <c r="B469" s="653" t="s">
        <v>4333</v>
      </c>
      <c r="C469" s="654" t="s">
        <v>4322</v>
      </c>
      <c r="E469" s="652" t="s">
        <v>50</v>
      </c>
      <c r="F469" s="655">
        <v>410134061</v>
      </c>
      <c r="G469" s="656">
        <v>35853.99</v>
      </c>
      <c r="H469" s="656">
        <v>35853.99</v>
      </c>
      <c r="I469" s="657">
        <v>0</v>
      </c>
      <c r="K469" s="370">
        <v>62</v>
      </c>
      <c r="L469" s="652" t="s">
        <v>3743</v>
      </c>
      <c r="M469" s="370" t="s">
        <v>2546</v>
      </c>
      <c r="N469" s="658"/>
      <c r="O469" s="658"/>
      <c r="P469" s="658"/>
    </row>
    <row r="470" spans="1:16" s="609" customFormat="1" ht="12.75">
      <c r="A470" s="370">
        <v>63</v>
      </c>
      <c r="B470" s="653" t="s">
        <v>4334</v>
      </c>
      <c r="C470" s="654" t="s">
        <v>4322</v>
      </c>
      <c r="E470" s="652" t="s">
        <v>50</v>
      </c>
      <c r="F470" s="655">
        <v>410134062</v>
      </c>
      <c r="G470" s="656">
        <v>35853.99</v>
      </c>
      <c r="H470" s="656">
        <v>35853.99</v>
      </c>
      <c r="I470" s="657">
        <v>0</v>
      </c>
      <c r="K470" s="370">
        <v>63</v>
      </c>
      <c r="L470" s="652" t="s">
        <v>3743</v>
      </c>
      <c r="M470" s="370" t="s">
        <v>2546</v>
      </c>
      <c r="N470" s="658"/>
      <c r="O470" s="658"/>
      <c r="P470" s="658"/>
    </row>
    <row r="471" spans="1:16" s="609" customFormat="1" ht="12.75">
      <c r="A471" s="370">
        <v>64</v>
      </c>
      <c r="B471" s="653" t="s">
        <v>4335</v>
      </c>
      <c r="C471" s="654" t="s">
        <v>4322</v>
      </c>
      <c r="E471" s="652" t="s">
        <v>50</v>
      </c>
      <c r="F471" s="655">
        <v>410134063</v>
      </c>
      <c r="G471" s="656">
        <v>35853.99</v>
      </c>
      <c r="H471" s="656">
        <v>35853.99</v>
      </c>
      <c r="I471" s="657">
        <v>0</v>
      </c>
      <c r="K471" s="370">
        <v>64</v>
      </c>
      <c r="L471" s="652" t="s">
        <v>3743</v>
      </c>
      <c r="M471" s="370" t="s">
        <v>2546</v>
      </c>
      <c r="N471" s="658"/>
      <c r="O471" s="658"/>
      <c r="P471" s="658"/>
    </row>
    <row r="472" spans="1:16" s="609" customFormat="1" ht="12.75">
      <c r="A472" s="370">
        <v>65</v>
      </c>
      <c r="B472" s="653" t="s">
        <v>4336</v>
      </c>
      <c r="C472" s="654" t="s">
        <v>4322</v>
      </c>
      <c r="E472" s="652" t="s">
        <v>50</v>
      </c>
      <c r="F472" s="655">
        <v>410134064</v>
      </c>
      <c r="G472" s="656">
        <v>35853.99</v>
      </c>
      <c r="H472" s="656">
        <v>35853.99</v>
      </c>
      <c r="I472" s="657">
        <v>0</v>
      </c>
      <c r="K472" s="370">
        <v>65</v>
      </c>
      <c r="L472" s="652" t="s">
        <v>3743</v>
      </c>
      <c r="M472" s="370" t="s">
        <v>2546</v>
      </c>
      <c r="N472" s="658"/>
      <c r="O472" s="658"/>
      <c r="P472" s="658"/>
    </row>
    <row r="473" spans="1:16" s="609" customFormat="1" ht="12.75">
      <c r="A473" s="370">
        <v>66</v>
      </c>
      <c r="B473" s="653" t="s">
        <v>4337</v>
      </c>
      <c r="C473" s="654" t="s">
        <v>4322</v>
      </c>
      <c r="E473" s="652" t="s">
        <v>50</v>
      </c>
      <c r="F473" s="655">
        <v>410134065</v>
      </c>
      <c r="G473" s="656">
        <v>35853.99</v>
      </c>
      <c r="H473" s="656">
        <v>35853.99</v>
      </c>
      <c r="I473" s="657">
        <v>0</v>
      </c>
      <c r="K473" s="370">
        <v>66</v>
      </c>
      <c r="L473" s="652" t="s">
        <v>3743</v>
      </c>
      <c r="M473" s="370" t="s">
        <v>2546</v>
      </c>
      <c r="N473" s="658"/>
      <c r="O473" s="658"/>
      <c r="P473" s="658"/>
    </row>
    <row r="474" spans="1:16" s="609" customFormat="1" ht="12.75">
      <c r="A474" s="370">
        <v>67</v>
      </c>
      <c r="B474" s="653" t="s">
        <v>4338</v>
      </c>
      <c r="C474" s="654" t="s">
        <v>4322</v>
      </c>
      <c r="E474" s="652" t="s">
        <v>50</v>
      </c>
      <c r="F474" s="655">
        <v>410134066</v>
      </c>
      <c r="G474" s="656">
        <v>35853.99</v>
      </c>
      <c r="H474" s="656">
        <v>35853.99</v>
      </c>
      <c r="I474" s="657">
        <v>0</v>
      </c>
      <c r="K474" s="370">
        <v>67</v>
      </c>
      <c r="L474" s="652" t="s">
        <v>3743</v>
      </c>
      <c r="M474" s="370" t="s">
        <v>2546</v>
      </c>
      <c r="N474" s="658"/>
      <c r="O474" s="658"/>
      <c r="P474" s="658"/>
    </row>
    <row r="475" spans="1:16" s="609" customFormat="1" ht="12.75">
      <c r="A475" s="370">
        <v>68</v>
      </c>
      <c r="B475" s="653" t="s">
        <v>4339</v>
      </c>
      <c r="C475" s="654" t="s">
        <v>4322</v>
      </c>
      <c r="E475" s="652" t="s">
        <v>50</v>
      </c>
      <c r="F475" s="655">
        <v>410134067</v>
      </c>
      <c r="G475" s="656">
        <v>35853.99</v>
      </c>
      <c r="H475" s="656">
        <v>35853.99</v>
      </c>
      <c r="I475" s="657">
        <v>0</v>
      </c>
      <c r="K475" s="370">
        <v>68</v>
      </c>
      <c r="L475" s="652" t="s">
        <v>3743</v>
      </c>
      <c r="M475" s="370" t="s">
        <v>2546</v>
      </c>
      <c r="N475" s="658"/>
      <c r="O475" s="658"/>
      <c r="P475" s="658"/>
    </row>
    <row r="476" spans="1:16" s="609" customFormat="1" ht="12.75">
      <c r="A476" s="370">
        <v>69</v>
      </c>
      <c r="B476" s="653" t="s">
        <v>4340</v>
      </c>
      <c r="C476" s="654" t="s">
        <v>4322</v>
      </c>
      <c r="E476" s="652" t="s">
        <v>50</v>
      </c>
      <c r="F476" s="655">
        <v>410134068</v>
      </c>
      <c r="G476" s="656">
        <v>35853.99</v>
      </c>
      <c r="H476" s="656">
        <v>35853.99</v>
      </c>
      <c r="I476" s="657">
        <v>0</v>
      </c>
      <c r="K476" s="370">
        <v>69</v>
      </c>
      <c r="L476" s="652" t="s">
        <v>3743</v>
      </c>
      <c r="M476" s="370" t="s">
        <v>2546</v>
      </c>
      <c r="N476" s="658"/>
      <c r="O476" s="658"/>
      <c r="P476" s="658"/>
    </row>
    <row r="477" spans="1:16" s="609" customFormat="1" ht="12.75">
      <c r="A477" s="370">
        <v>70</v>
      </c>
      <c r="B477" s="653" t="s">
        <v>4341</v>
      </c>
      <c r="C477" s="654" t="s">
        <v>4322</v>
      </c>
      <c r="E477" s="652" t="s">
        <v>50</v>
      </c>
      <c r="F477" s="655">
        <v>410134069</v>
      </c>
      <c r="G477" s="656">
        <v>35853.99</v>
      </c>
      <c r="H477" s="656">
        <v>35853.99</v>
      </c>
      <c r="I477" s="657">
        <v>0</v>
      </c>
      <c r="K477" s="370">
        <v>70</v>
      </c>
      <c r="L477" s="652" t="s">
        <v>3743</v>
      </c>
      <c r="M477" s="370" t="s">
        <v>2546</v>
      </c>
      <c r="N477" s="658"/>
      <c r="O477" s="658"/>
      <c r="P477" s="658"/>
    </row>
    <row r="478" spans="1:16" s="609" customFormat="1" ht="12.75">
      <c r="A478" s="370">
        <v>71</v>
      </c>
      <c r="B478" s="653" t="s">
        <v>4342</v>
      </c>
      <c r="C478" s="654" t="s">
        <v>4322</v>
      </c>
      <c r="E478" s="652" t="s">
        <v>50</v>
      </c>
      <c r="F478" s="655">
        <v>410134070</v>
      </c>
      <c r="G478" s="656">
        <v>35853.99</v>
      </c>
      <c r="H478" s="656">
        <v>35853.99</v>
      </c>
      <c r="I478" s="657">
        <v>0</v>
      </c>
      <c r="K478" s="370">
        <v>71</v>
      </c>
      <c r="L478" s="652" t="s">
        <v>3743</v>
      </c>
      <c r="M478" s="370" t="s">
        <v>2546</v>
      </c>
      <c r="N478" s="658"/>
      <c r="O478" s="658"/>
      <c r="P478" s="658"/>
    </row>
    <row r="479" spans="1:16" s="609" customFormat="1" ht="12.75">
      <c r="A479" s="370">
        <v>72</v>
      </c>
      <c r="B479" s="653" t="s">
        <v>4343</v>
      </c>
      <c r="C479" s="654" t="s">
        <v>4322</v>
      </c>
      <c r="E479" s="652" t="s">
        <v>50</v>
      </c>
      <c r="F479" s="655">
        <v>410134071</v>
      </c>
      <c r="G479" s="656">
        <v>35853.99</v>
      </c>
      <c r="H479" s="656">
        <v>35853.99</v>
      </c>
      <c r="I479" s="657">
        <v>0</v>
      </c>
      <c r="K479" s="370">
        <v>72</v>
      </c>
      <c r="L479" s="652" t="s">
        <v>3743</v>
      </c>
      <c r="M479" s="370" t="s">
        <v>2546</v>
      </c>
      <c r="N479" s="658"/>
      <c r="O479" s="658"/>
      <c r="P479" s="658"/>
    </row>
    <row r="480" spans="1:16" s="609" customFormat="1" ht="12.75">
      <c r="A480" s="370">
        <v>73</v>
      </c>
      <c r="B480" s="653" t="s">
        <v>4344</v>
      </c>
      <c r="C480" s="654" t="s">
        <v>4322</v>
      </c>
      <c r="E480" s="652" t="s">
        <v>50</v>
      </c>
      <c r="F480" s="655">
        <v>410134072</v>
      </c>
      <c r="G480" s="656">
        <v>35853.99</v>
      </c>
      <c r="H480" s="656">
        <v>35853.99</v>
      </c>
      <c r="I480" s="657">
        <v>0</v>
      </c>
      <c r="K480" s="370">
        <v>73</v>
      </c>
      <c r="L480" s="652" t="s">
        <v>3743</v>
      </c>
      <c r="M480" s="370" t="s">
        <v>2546</v>
      </c>
      <c r="N480" s="658"/>
      <c r="O480" s="658"/>
      <c r="P480" s="658"/>
    </row>
    <row r="481" spans="1:16" s="609" customFormat="1" ht="12.75">
      <c r="A481" s="370">
        <v>74</v>
      </c>
      <c r="B481" s="653" t="s">
        <v>4345</v>
      </c>
      <c r="C481" s="654" t="s">
        <v>4322</v>
      </c>
      <c r="E481" s="652" t="s">
        <v>50</v>
      </c>
      <c r="F481" s="655">
        <v>410134073</v>
      </c>
      <c r="G481" s="656">
        <v>35853.99</v>
      </c>
      <c r="H481" s="656">
        <v>35853.99</v>
      </c>
      <c r="I481" s="657">
        <v>0</v>
      </c>
      <c r="K481" s="370">
        <v>74</v>
      </c>
      <c r="L481" s="652" t="s">
        <v>3743</v>
      </c>
      <c r="M481" s="370" t="s">
        <v>2546</v>
      </c>
      <c r="N481" s="658"/>
      <c r="O481" s="658"/>
      <c r="P481" s="658"/>
    </row>
    <row r="482" spans="1:16" s="609" customFormat="1" ht="12.75">
      <c r="A482" s="370">
        <v>75</v>
      </c>
      <c r="B482" s="653" t="s">
        <v>4346</v>
      </c>
      <c r="C482" s="654" t="s">
        <v>4322</v>
      </c>
      <c r="E482" s="652" t="s">
        <v>50</v>
      </c>
      <c r="F482" s="655">
        <v>410134074</v>
      </c>
      <c r="G482" s="656">
        <v>35853.99</v>
      </c>
      <c r="H482" s="656">
        <v>35853.99</v>
      </c>
      <c r="I482" s="657">
        <v>0</v>
      </c>
      <c r="K482" s="370">
        <v>75</v>
      </c>
      <c r="L482" s="652" t="s">
        <v>3743</v>
      </c>
      <c r="M482" s="370" t="s">
        <v>2546</v>
      </c>
      <c r="N482" s="658"/>
      <c r="O482" s="658"/>
      <c r="P482" s="658"/>
    </row>
    <row r="483" spans="1:16" s="609" customFormat="1" ht="12.75">
      <c r="A483" s="370">
        <v>76</v>
      </c>
      <c r="B483" s="653" t="s">
        <v>4347</v>
      </c>
      <c r="C483" s="654" t="s">
        <v>4322</v>
      </c>
      <c r="E483" s="652" t="s">
        <v>50</v>
      </c>
      <c r="F483" s="655">
        <v>410134075</v>
      </c>
      <c r="G483" s="656">
        <v>35853.99</v>
      </c>
      <c r="H483" s="656">
        <v>35853.99</v>
      </c>
      <c r="I483" s="657">
        <v>0</v>
      </c>
      <c r="K483" s="370">
        <v>76</v>
      </c>
      <c r="L483" s="652" t="s">
        <v>3743</v>
      </c>
      <c r="M483" s="370" t="s">
        <v>2546</v>
      </c>
      <c r="N483" s="658"/>
      <c r="O483" s="658"/>
      <c r="P483" s="658"/>
    </row>
    <row r="484" spans="1:16" s="609" customFormat="1" ht="12.75">
      <c r="A484" s="370">
        <v>77</v>
      </c>
      <c r="B484" s="653" t="s">
        <v>4348</v>
      </c>
      <c r="C484" s="654" t="s">
        <v>4322</v>
      </c>
      <c r="E484" s="652" t="s">
        <v>50</v>
      </c>
      <c r="F484" s="655">
        <v>410134076</v>
      </c>
      <c r="G484" s="656">
        <v>35853.99</v>
      </c>
      <c r="H484" s="656">
        <v>35853.99</v>
      </c>
      <c r="I484" s="657">
        <v>0</v>
      </c>
      <c r="K484" s="370">
        <v>77</v>
      </c>
      <c r="L484" s="652" t="s">
        <v>3743</v>
      </c>
      <c r="M484" s="370" t="s">
        <v>2546</v>
      </c>
      <c r="N484" s="658"/>
      <c r="O484" s="658"/>
      <c r="P484" s="658"/>
    </row>
    <row r="485" spans="1:16" s="609" customFormat="1" ht="12.75">
      <c r="A485" s="370">
        <v>78</v>
      </c>
      <c r="B485" s="653" t="s">
        <v>4349</v>
      </c>
      <c r="C485" s="654" t="s">
        <v>4322</v>
      </c>
      <c r="E485" s="652" t="s">
        <v>50</v>
      </c>
      <c r="F485" s="655">
        <v>410134077</v>
      </c>
      <c r="G485" s="656">
        <v>35853.99</v>
      </c>
      <c r="H485" s="656">
        <v>35853.99</v>
      </c>
      <c r="I485" s="657">
        <v>0</v>
      </c>
      <c r="K485" s="370">
        <v>78</v>
      </c>
      <c r="L485" s="652" t="s">
        <v>3743</v>
      </c>
      <c r="M485" s="370" t="s">
        <v>2546</v>
      </c>
      <c r="N485" s="658"/>
      <c r="O485" s="658"/>
      <c r="P485" s="658"/>
    </row>
    <row r="486" spans="1:16" s="609" customFormat="1" ht="12.75">
      <c r="A486" s="370">
        <v>79</v>
      </c>
      <c r="B486" s="653" t="s">
        <v>4350</v>
      </c>
      <c r="C486" s="654" t="s">
        <v>4322</v>
      </c>
      <c r="E486" s="652" t="s">
        <v>50</v>
      </c>
      <c r="F486" s="655">
        <v>410134078</v>
      </c>
      <c r="G486" s="656">
        <v>35853.99</v>
      </c>
      <c r="H486" s="656">
        <v>35853.99</v>
      </c>
      <c r="I486" s="657">
        <v>0</v>
      </c>
      <c r="K486" s="370">
        <v>79</v>
      </c>
      <c r="L486" s="652" t="s">
        <v>3743</v>
      </c>
      <c r="M486" s="370" t="s">
        <v>2546</v>
      </c>
      <c r="N486" s="658"/>
      <c r="O486" s="658"/>
      <c r="P486" s="658"/>
    </row>
    <row r="487" spans="1:16" s="609" customFormat="1" ht="12.75">
      <c r="A487" s="370">
        <v>80</v>
      </c>
      <c r="B487" s="653" t="s">
        <v>4351</v>
      </c>
      <c r="C487" s="654" t="s">
        <v>4322</v>
      </c>
      <c r="E487" s="652" t="s">
        <v>50</v>
      </c>
      <c r="F487" s="655">
        <v>410134079</v>
      </c>
      <c r="G487" s="656">
        <v>35853.99</v>
      </c>
      <c r="H487" s="656">
        <v>35853.99</v>
      </c>
      <c r="I487" s="657">
        <v>0</v>
      </c>
      <c r="K487" s="370">
        <v>80</v>
      </c>
      <c r="L487" s="652" t="s">
        <v>3743</v>
      </c>
      <c r="M487" s="370" t="s">
        <v>2546</v>
      </c>
      <c r="N487" s="658"/>
      <c r="O487" s="658"/>
      <c r="P487" s="658"/>
    </row>
    <row r="488" spans="1:16" s="609" customFormat="1" ht="12.75">
      <c r="A488" s="370">
        <v>81</v>
      </c>
      <c r="B488" s="653" t="s">
        <v>4458</v>
      </c>
      <c r="C488" s="654" t="s">
        <v>4459</v>
      </c>
      <c r="E488" s="652" t="s">
        <v>50</v>
      </c>
      <c r="F488" s="655">
        <v>210134027</v>
      </c>
      <c r="G488" s="656">
        <v>12500</v>
      </c>
      <c r="H488" s="656">
        <v>12500</v>
      </c>
      <c r="I488" s="657">
        <v>0</v>
      </c>
      <c r="K488" s="370">
        <v>81</v>
      </c>
      <c r="L488" s="652" t="s">
        <v>3743</v>
      </c>
      <c r="M488" s="370" t="s">
        <v>2546</v>
      </c>
      <c r="N488" s="658"/>
      <c r="O488" s="658"/>
      <c r="P488" s="658"/>
    </row>
    <row r="489" spans="1:16" s="609" customFormat="1" ht="25.5">
      <c r="A489" s="370">
        <v>82</v>
      </c>
      <c r="B489" s="735" t="s">
        <v>4460</v>
      </c>
      <c r="C489" s="654" t="s">
        <v>4463</v>
      </c>
      <c r="E489" s="773" t="s">
        <v>50</v>
      </c>
      <c r="F489" s="655">
        <v>410134080</v>
      </c>
      <c r="G489" s="656">
        <v>268650</v>
      </c>
      <c r="H489" s="656">
        <v>14925</v>
      </c>
      <c r="I489" s="657">
        <v>253725</v>
      </c>
      <c r="K489" s="370">
        <v>82</v>
      </c>
      <c r="L489" s="652" t="s">
        <v>3743</v>
      </c>
      <c r="M489" s="370" t="s">
        <v>2546</v>
      </c>
      <c r="N489" s="658"/>
      <c r="O489" s="658"/>
      <c r="P489" s="658"/>
    </row>
    <row r="490" spans="1:16" s="609" customFormat="1" ht="25.5">
      <c r="A490" s="370">
        <v>83</v>
      </c>
      <c r="B490" s="735" t="s">
        <v>4461</v>
      </c>
      <c r="C490" s="654" t="s">
        <v>4463</v>
      </c>
      <c r="E490" s="773" t="s">
        <v>50</v>
      </c>
      <c r="F490" s="655">
        <v>410134081</v>
      </c>
      <c r="G490" s="656">
        <v>268650</v>
      </c>
      <c r="H490" s="656">
        <v>14925</v>
      </c>
      <c r="I490" s="657">
        <v>253725</v>
      </c>
      <c r="K490" s="370">
        <v>83</v>
      </c>
      <c r="L490" s="652" t="s">
        <v>3743</v>
      </c>
      <c r="M490" s="370" t="s">
        <v>2546</v>
      </c>
      <c r="N490" s="658"/>
      <c r="O490" s="658"/>
      <c r="P490" s="658"/>
    </row>
    <row r="491" spans="1:16" s="609" customFormat="1" ht="25.5">
      <c r="A491" s="370">
        <v>84</v>
      </c>
      <c r="B491" s="735" t="s">
        <v>4462</v>
      </c>
      <c r="C491" s="654" t="s">
        <v>4463</v>
      </c>
      <c r="E491" s="773" t="s">
        <v>50</v>
      </c>
      <c r="F491" s="655">
        <v>410134082</v>
      </c>
      <c r="G491" s="656">
        <v>268650</v>
      </c>
      <c r="H491" s="656">
        <v>14925</v>
      </c>
      <c r="I491" s="657">
        <v>253725</v>
      </c>
      <c r="K491" s="370">
        <v>84</v>
      </c>
      <c r="L491" s="652" t="s">
        <v>3743</v>
      </c>
      <c r="M491" s="370" t="s">
        <v>2546</v>
      </c>
      <c r="N491" s="658"/>
      <c r="O491" s="658"/>
      <c r="P491" s="658"/>
    </row>
    <row r="492" spans="1:16" s="609" customFormat="1" ht="12.75">
      <c r="A492" s="652">
        <v>85</v>
      </c>
      <c r="B492" s="735" t="s">
        <v>4610</v>
      </c>
      <c r="C492" s="654" t="s">
        <v>4611</v>
      </c>
      <c r="E492" s="810" t="s">
        <v>50</v>
      </c>
      <c r="F492" s="655"/>
      <c r="G492" s="656">
        <v>37700</v>
      </c>
      <c r="H492" s="656">
        <v>0</v>
      </c>
      <c r="I492" s="657">
        <v>37700</v>
      </c>
      <c r="K492" s="370">
        <v>85</v>
      </c>
      <c r="L492" s="652" t="s">
        <v>3743</v>
      </c>
      <c r="M492" s="370" t="s">
        <v>2546</v>
      </c>
      <c r="N492" s="658"/>
      <c r="O492" s="658"/>
      <c r="P492" s="658"/>
    </row>
    <row r="493" spans="1:16" s="609" customFormat="1" ht="12.75">
      <c r="A493" s="652">
        <v>86</v>
      </c>
      <c r="B493" s="735" t="s">
        <v>4612</v>
      </c>
      <c r="C493" s="654" t="s">
        <v>4611</v>
      </c>
      <c r="E493" s="810" t="s">
        <v>50</v>
      </c>
      <c r="F493" s="655"/>
      <c r="G493" s="656">
        <v>37700</v>
      </c>
      <c r="H493" s="656">
        <v>0</v>
      </c>
      <c r="I493" s="657">
        <v>37700</v>
      </c>
      <c r="K493" s="370">
        <v>86</v>
      </c>
      <c r="L493" s="652" t="s">
        <v>3743</v>
      </c>
      <c r="M493" s="370" t="s">
        <v>2546</v>
      </c>
      <c r="N493" s="658"/>
      <c r="O493" s="658"/>
      <c r="P493" s="658"/>
    </row>
    <row r="494" spans="1:16" s="609" customFormat="1" ht="25.5">
      <c r="A494" s="652">
        <v>87</v>
      </c>
      <c r="B494" s="735" t="s">
        <v>4624</v>
      </c>
      <c r="C494" s="654" t="s">
        <v>4631</v>
      </c>
      <c r="E494" s="811" t="s">
        <v>50</v>
      </c>
      <c r="F494" s="655"/>
      <c r="G494" s="656">
        <v>28291.46</v>
      </c>
      <c r="H494" s="656">
        <v>0</v>
      </c>
      <c r="I494" s="657">
        <v>28291.46</v>
      </c>
      <c r="K494" s="370">
        <v>87</v>
      </c>
      <c r="L494" s="652" t="s">
        <v>3743</v>
      </c>
      <c r="M494" s="370" t="s">
        <v>2546</v>
      </c>
      <c r="N494" s="658"/>
      <c r="O494" s="658"/>
      <c r="P494" s="658"/>
    </row>
    <row r="495" spans="1:16" s="609" customFormat="1" ht="25.5">
      <c r="A495" s="652">
        <v>88</v>
      </c>
      <c r="B495" s="735" t="s">
        <v>4625</v>
      </c>
      <c r="C495" s="654" t="s">
        <v>4631</v>
      </c>
      <c r="E495" s="811" t="s">
        <v>50</v>
      </c>
      <c r="F495" s="655"/>
      <c r="G495" s="656">
        <v>28291.46</v>
      </c>
      <c r="H495" s="656">
        <v>0</v>
      </c>
      <c r="I495" s="657">
        <v>28291.46</v>
      </c>
      <c r="K495" s="370">
        <v>88</v>
      </c>
      <c r="L495" s="652" t="s">
        <v>3743</v>
      </c>
      <c r="M495" s="370" t="s">
        <v>2546</v>
      </c>
      <c r="N495" s="658"/>
      <c r="O495" s="658"/>
      <c r="P495" s="658"/>
    </row>
    <row r="496" spans="1:16" s="609" customFormat="1" ht="25.5">
      <c r="A496" s="652">
        <v>89</v>
      </c>
      <c r="B496" s="735" t="s">
        <v>4626</v>
      </c>
      <c r="C496" s="654" t="s">
        <v>4631</v>
      </c>
      <c r="E496" s="811" t="s">
        <v>50</v>
      </c>
      <c r="F496" s="655"/>
      <c r="G496" s="656">
        <v>28291.46</v>
      </c>
      <c r="H496" s="656">
        <v>0</v>
      </c>
      <c r="I496" s="657">
        <v>28291.46</v>
      </c>
      <c r="K496" s="370">
        <v>89</v>
      </c>
      <c r="L496" s="652" t="s">
        <v>3743</v>
      </c>
      <c r="M496" s="370" t="s">
        <v>2546</v>
      </c>
      <c r="N496" s="658"/>
      <c r="O496" s="658"/>
      <c r="P496" s="658"/>
    </row>
    <row r="497" spans="1:16" s="609" customFormat="1" ht="25.5">
      <c r="A497" s="652">
        <v>90</v>
      </c>
      <c r="B497" s="735" t="s">
        <v>4627</v>
      </c>
      <c r="C497" s="654" t="s">
        <v>4631</v>
      </c>
      <c r="E497" s="811" t="s">
        <v>50</v>
      </c>
      <c r="F497" s="655"/>
      <c r="G497" s="656">
        <v>28291.46</v>
      </c>
      <c r="H497" s="656">
        <v>0</v>
      </c>
      <c r="I497" s="657">
        <v>28291.46</v>
      </c>
      <c r="K497" s="370">
        <v>90</v>
      </c>
      <c r="L497" s="652" t="s">
        <v>3743</v>
      </c>
      <c r="M497" s="370" t="s">
        <v>2546</v>
      </c>
      <c r="N497" s="658"/>
      <c r="O497" s="658"/>
      <c r="P497" s="658"/>
    </row>
    <row r="498" spans="1:16" s="609" customFormat="1" ht="25.5">
      <c r="A498" s="652">
        <v>91</v>
      </c>
      <c r="B498" s="735" t="s">
        <v>4628</v>
      </c>
      <c r="C498" s="654" t="s">
        <v>4631</v>
      </c>
      <c r="E498" s="811" t="s">
        <v>50</v>
      </c>
      <c r="F498" s="655"/>
      <c r="G498" s="656">
        <v>28291.46</v>
      </c>
      <c r="H498" s="656">
        <v>0</v>
      </c>
      <c r="I498" s="657">
        <v>28291.46</v>
      </c>
      <c r="K498" s="370">
        <v>91</v>
      </c>
      <c r="L498" s="652" t="s">
        <v>3743</v>
      </c>
      <c r="M498" s="370" t="s">
        <v>2546</v>
      </c>
      <c r="N498" s="658"/>
      <c r="O498" s="658"/>
      <c r="P498" s="658"/>
    </row>
    <row r="499" spans="1:16" s="609" customFormat="1" ht="25.5">
      <c r="A499" s="652">
        <v>92</v>
      </c>
      <c r="B499" s="735" t="s">
        <v>4629</v>
      </c>
      <c r="C499" s="654" t="s">
        <v>4631</v>
      </c>
      <c r="E499" s="811" t="s">
        <v>50</v>
      </c>
      <c r="F499" s="655"/>
      <c r="G499" s="656">
        <v>28291.46</v>
      </c>
      <c r="H499" s="656">
        <v>0</v>
      </c>
      <c r="I499" s="657">
        <v>28291.46</v>
      </c>
      <c r="K499" s="370">
        <v>92</v>
      </c>
      <c r="L499" s="652" t="s">
        <v>3743</v>
      </c>
      <c r="M499" s="370" t="s">
        <v>2546</v>
      </c>
      <c r="N499" s="658"/>
      <c r="O499" s="658"/>
      <c r="P499" s="658"/>
    </row>
    <row r="500" spans="1:16" s="609" customFormat="1" ht="25.5">
      <c r="A500" s="652">
        <v>93</v>
      </c>
      <c r="B500" s="735" t="s">
        <v>4630</v>
      </c>
      <c r="C500" s="654" t="s">
        <v>4631</v>
      </c>
      <c r="E500" s="811" t="s">
        <v>50</v>
      </c>
      <c r="F500" s="655"/>
      <c r="G500" s="656">
        <v>28291.46</v>
      </c>
      <c r="H500" s="656">
        <v>0</v>
      </c>
      <c r="I500" s="657">
        <v>28291.46</v>
      </c>
      <c r="K500" s="370">
        <v>93</v>
      </c>
      <c r="L500" s="652" t="s">
        <v>3743</v>
      </c>
      <c r="M500" s="370" t="s">
        <v>2546</v>
      </c>
      <c r="N500" s="658"/>
      <c r="O500" s="658"/>
      <c r="P500" s="658"/>
    </row>
    <row r="501" spans="1:16" s="609" customFormat="1" ht="12.75">
      <c r="A501" s="652">
        <v>94</v>
      </c>
      <c r="B501" s="735"/>
      <c r="C501" s="654"/>
      <c r="E501" s="811"/>
      <c r="F501" s="655"/>
      <c r="G501" s="656"/>
      <c r="H501" s="656"/>
      <c r="I501" s="657"/>
      <c r="K501" s="370"/>
      <c r="L501" s="652"/>
      <c r="M501" s="370"/>
      <c r="N501" s="658"/>
      <c r="O501" s="658"/>
      <c r="P501" s="658"/>
    </row>
    <row r="502" spans="1:16" s="324" customFormat="1" ht="12.75">
      <c r="A502" s="470"/>
      <c r="B502" s="26"/>
      <c r="C502" s="339"/>
      <c r="D502" s="330"/>
      <c r="E502" s="26" t="s">
        <v>2506</v>
      </c>
      <c r="F502" s="464"/>
      <c r="G502" s="71">
        <f>SUM(G403:G493)</f>
        <v>12456271.290000007</v>
      </c>
      <c r="H502" s="71">
        <f>SUM(H403:H491)</f>
        <v>3126882.080000006</v>
      </c>
      <c r="I502" s="71">
        <f>SUM(I403:I493)</f>
        <v>9329389.21</v>
      </c>
      <c r="J502" s="332"/>
      <c r="K502" s="339"/>
      <c r="L502" s="330"/>
      <c r="M502" s="330"/>
      <c r="N502" s="330"/>
      <c r="O502" s="330"/>
      <c r="P502" s="330"/>
    </row>
    <row r="503" spans="1:16" s="324" customFormat="1" ht="12.75">
      <c r="A503" s="470"/>
      <c r="B503" s="311"/>
      <c r="C503" s="312"/>
      <c r="D503" s="310"/>
      <c r="E503" s="471"/>
      <c r="F503" s="472"/>
      <c r="G503" s="313"/>
      <c r="H503" s="314"/>
      <c r="I503" s="473"/>
      <c r="J503" s="310"/>
      <c r="K503" s="474"/>
      <c r="L503" s="315"/>
      <c r="M503" s="315"/>
      <c r="N503" s="315"/>
      <c r="O503" s="315"/>
      <c r="P503" s="315"/>
    </row>
    <row r="504" spans="1:16" s="460" customFormat="1" ht="15.75">
      <c r="A504" s="979" t="s">
        <v>2123</v>
      </c>
      <c r="B504" s="980"/>
      <c r="C504" s="981"/>
      <c r="E504" s="1001"/>
      <c r="F504" s="1002"/>
      <c r="G504" s="1001"/>
      <c r="H504" s="1001"/>
      <c r="I504" s="1002"/>
      <c r="J504" s="528"/>
      <c r="K504" s="1000"/>
      <c r="L504" s="1001"/>
      <c r="M504" s="1002"/>
      <c r="N504" s="1001"/>
      <c r="O504" s="1001"/>
      <c r="P504" s="1002"/>
    </row>
    <row r="505" spans="1:16" s="324" customFormat="1" ht="12.75">
      <c r="A505" s="299" t="s">
        <v>2217</v>
      </c>
      <c r="B505" s="982" t="s">
        <v>848</v>
      </c>
      <c r="C505" s="299" t="s">
        <v>851</v>
      </c>
      <c r="D505" s="300"/>
      <c r="E505" s="277" t="s">
        <v>813</v>
      </c>
      <c r="F505" s="299" t="s">
        <v>1809</v>
      </c>
      <c r="G505" s="277" t="s">
        <v>1856</v>
      </c>
      <c r="H505" s="277" t="s">
        <v>1812</v>
      </c>
      <c r="I505" s="299" t="s">
        <v>1814</v>
      </c>
      <c r="J505" s="300"/>
      <c r="K505" s="299" t="s">
        <v>2217</v>
      </c>
      <c r="L505" s="995" t="s">
        <v>849</v>
      </c>
      <c r="M505" s="996"/>
      <c r="N505" s="987" t="s">
        <v>850</v>
      </c>
      <c r="O505" s="988"/>
      <c r="P505" s="989"/>
    </row>
    <row r="506" spans="1:16" s="324" customFormat="1" ht="12.75">
      <c r="A506" s="301" t="s">
        <v>2218</v>
      </c>
      <c r="B506" s="999"/>
      <c r="C506" s="301"/>
      <c r="D506" s="300"/>
      <c r="E506" s="278"/>
      <c r="F506" s="301" t="s">
        <v>2222</v>
      </c>
      <c r="G506" s="278" t="s">
        <v>1810</v>
      </c>
      <c r="H506" s="278" t="s">
        <v>1813</v>
      </c>
      <c r="I506" s="301" t="s">
        <v>2025</v>
      </c>
      <c r="J506" s="300"/>
      <c r="K506" s="301" t="s">
        <v>2218</v>
      </c>
      <c r="L506" s="278" t="s">
        <v>422</v>
      </c>
      <c r="M506" s="301" t="s">
        <v>423</v>
      </c>
      <c r="N506" s="990" t="s">
        <v>425</v>
      </c>
      <c r="O506" s="991"/>
      <c r="P506" s="992"/>
    </row>
    <row r="507" spans="1:16" s="324" customFormat="1" ht="12.75">
      <c r="A507" s="302"/>
      <c r="B507" s="303"/>
      <c r="C507" s="301"/>
      <c r="D507" s="300"/>
      <c r="E507" s="303"/>
      <c r="F507" s="302"/>
      <c r="G507" s="278" t="s">
        <v>1811</v>
      </c>
      <c r="H507" s="278"/>
      <c r="I507" s="301"/>
      <c r="J507" s="300"/>
      <c r="K507" s="301"/>
      <c r="L507" s="304"/>
      <c r="M507" s="301"/>
      <c r="N507" s="277" t="s">
        <v>1674</v>
      </c>
      <c r="O507" s="299" t="s">
        <v>2516</v>
      </c>
      <c r="P507" s="299" t="s">
        <v>2523</v>
      </c>
    </row>
    <row r="508" spans="1:16" s="324" customFormat="1" ht="12.75">
      <c r="A508" s="302"/>
      <c r="B508" s="303"/>
      <c r="C508" s="301"/>
      <c r="D508" s="300"/>
      <c r="E508" s="303"/>
      <c r="F508" s="302"/>
      <c r="G508" s="278" t="s">
        <v>1854</v>
      </c>
      <c r="H508" s="278"/>
      <c r="I508" s="302"/>
      <c r="J508" s="300"/>
      <c r="K508" s="302"/>
      <c r="L508" s="304"/>
      <c r="M508" s="302"/>
      <c r="N508" s="278" t="s">
        <v>1675</v>
      </c>
      <c r="O508" s="301" t="s">
        <v>2517</v>
      </c>
      <c r="P508" s="301" t="s">
        <v>2525</v>
      </c>
    </row>
    <row r="509" spans="1:16" s="324" customFormat="1" ht="12.75">
      <c r="A509" s="302"/>
      <c r="B509" s="303"/>
      <c r="C509" s="301"/>
      <c r="D509" s="300"/>
      <c r="E509" s="303"/>
      <c r="F509" s="302"/>
      <c r="G509" s="278"/>
      <c r="H509" s="278"/>
      <c r="I509" s="302"/>
      <c r="J509" s="300"/>
      <c r="K509" s="302"/>
      <c r="L509" s="303"/>
      <c r="M509" s="302"/>
      <c r="N509" s="303"/>
      <c r="O509" s="301" t="s">
        <v>2518</v>
      </c>
      <c r="P509" s="301" t="s">
        <v>2526</v>
      </c>
    </row>
    <row r="510" spans="1:16" s="324" customFormat="1" ht="12.75">
      <c r="A510" s="302"/>
      <c r="B510" s="303"/>
      <c r="C510" s="301"/>
      <c r="D510" s="300"/>
      <c r="E510" s="303"/>
      <c r="F510" s="302"/>
      <c r="G510" s="278" t="s">
        <v>1682</v>
      </c>
      <c r="H510" s="278" t="s">
        <v>1682</v>
      </c>
      <c r="I510" s="301" t="s">
        <v>1682</v>
      </c>
      <c r="J510" s="300"/>
      <c r="K510" s="302"/>
      <c r="L510" s="303"/>
      <c r="M510" s="302"/>
      <c r="N510" s="303"/>
      <c r="O510" s="301" t="s">
        <v>1676</v>
      </c>
      <c r="P510" s="301" t="s">
        <v>1676</v>
      </c>
    </row>
    <row r="511" spans="1:16" s="324" customFormat="1" ht="12.75">
      <c r="A511" s="82">
        <v>1</v>
      </c>
      <c r="B511" s="276">
        <v>2</v>
      </c>
      <c r="C511" s="82">
        <v>3</v>
      </c>
      <c r="D511" s="300"/>
      <c r="E511" s="276">
        <v>4</v>
      </c>
      <c r="F511" s="82">
        <v>5</v>
      </c>
      <c r="G511" s="276">
        <v>6</v>
      </c>
      <c r="H511" s="276">
        <v>7</v>
      </c>
      <c r="I511" s="82">
        <v>8</v>
      </c>
      <c r="J511" s="300"/>
      <c r="K511" s="82">
        <v>9</v>
      </c>
      <c r="L511" s="276">
        <v>10</v>
      </c>
      <c r="M511" s="82">
        <v>11</v>
      </c>
      <c r="N511" s="82">
        <v>12</v>
      </c>
      <c r="O511" s="82">
        <v>13</v>
      </c>
      <c r="P511" s="82">
        <v>14</v>
      </c>
    </row>
    <row r="512" spans="1:16" s="324" customFormat="1" ht="12.75">
      <c r="A512" s="26">
        <v>1</v>
      </c>
      <c r="B512" s="26" t="s">
        <v>1483</v>
      </c>
      <c r="C512" s="26" t="s">
        <v>2124</v>
      </c>
      <c r="E512" s="26" t="s">
        <v>1825</v>
      </c>
      <c r="F512" s="475">
        <v>110134001</v>
      </c>
      <c r="G512" s="113">
        <v>25596.39</v>
      </c>
      <c r="H512" s="113">
        <v>25596.39</v>
      </c>
      <c r="I512" s="113">
        <v>0</v>
      </c>
      <c r="K512" s="26">
        <v>1</v>
      </c>
      <c r="L512" s="26" t="s">
        <v>2372</v>
      </c>
      <c r="M512" s="26" t="s">
        <v>2546</v>
      </c>
      <c r="N512" s="330"/>
      <c r="O512" s="330"/>
      <c r="P512" s="330"/>
    </row>
    <row r="513" spans="1:16" s="324" customFormat="1" ht="12.75">
      <c r="A513" s="26">
        <v>2</v>
      </c>
      <c r="B513" s="26" t="s">
        <v>1484</v>
      </c>
      <c r="C513" s="26" t="s">
        <v>268</v>
      </c>
      <c r="E513" s="26" t="s">
        <v>1825</v>
      </c>
      <c r="F513" s="475">
        <v>110134012</v>
      </c>
      <c r="G513" s="113">
        <v>20538</v>
      </c>
      <c r="H513" s="113">
        <v>20538</v>
      </c>
      <c r="I513" s="113">
        <v>0</v>
      </c>
      <c r="K513" s="26">
        <v>2</v>
      </c>
      <c r="L513" s="26" t="s">
        <v>2372</v>
      </c>
      <c r="M513" s="26" t="s">
        <v>2546</v>
      </c>
      <c r="N513" s="330"/>
      <c r="O513" s="330"/>
      <c r="P513" s="330"/>
    </row>
    <row r="514" spans="1:16" s="324" customFormat="1" ht="12.75">
      <c r="A514" s="26">
        <v>3</v>
      </c>
      <c r="B514" s="46" t="s">
        <v>1485</v>
      </c>
      <c r="C514" s="26" t="s">
        <v>419</v>
      </c>
      <c r="E514" s="26" t="s">
        <v>1825</v>
      </c>
      <c r="F514" s="475">
        <v>110134013</v>
      </c>
      <c r="G514" s="113">
        <v>28200</v>
      </c>
      <c r="H514" s="113">
        <v>28200</v>
      </c>
      <c r="I514" s="113">
        <v>0</v>
      </c>
      <c r="K514" s="26">
        <v>3</v>
      </c>
      <c r="L514" s="26" t="s">
        <v>2372</v>
      </c>
      <c r="M514" s="26" t="s">
        <v>2546</v>
      </c>
      <c r="N514" s="330"/>
      <c r="O514" s="330"/>
      <c r="P514" s="330"/>
    </row>
    <row r="515" spans="1:16" s="324" customFormat="1" ht="12.75">
      <c r="A515" s="26">
        <v>4</v>
      </c>
      <c r="B515" s="46" t="s">
        <v>1486</v>
      </c>
      <c r="C515" s="26" t="s">
        <v>420</v>
      </c>
      <c r="E515" s="26" t="s">
        <v>1825</v>
      </c>
      <c r="F515" s="475">
        <v>110134015</v>
      </c>
      <c r="G515" s="113">
        <v>28000</v>
      </c>
      <c r="H515" s="113">
        <v>28000</v>
      </c>
      <c r="I515" s="113">
        <v>0</v>
      </c>
      <c r="K515" s="26">
        <v>4</v>
      </c>
      <c r="L515" s="26" t="s">
        <v>2372</v>
      </c>
      <c r="M515" s="26" t="s">
        <v>2546</v>
      </c>
      <c r="N515" s="330"/>
      <c r="O515" s="330"/>
      <c r="P515" s="330"/>
    </row>
    <row r="516" spans="1:16" s="324" customFormat="1" ht="12.75">
      <c r="A516" s="26">
        <v>5</v>
      </c>
      <c r="B516" s="26" t="s">
        <v>1487</v>
      </c>
      <c r="C516" s="26" t="s">
        <v>268</v>
      </c>
      <c r="E516" s="26" t="s">
        <v>1825</v>
      </c>
      <c r="F516" s="475">
        <v>110134016</v>
      </c>
      <c r="G516" s="113">
        <v>26650</v>
      </c>
      <c r="H516" s="113">
        <v>26650</v>
      </c>
      <c r="I516" s="113">
        <v>0</v>
      </c>
      <c r="K516" s="26">
        <v>5</v>
      </c>
      <c r="L516" s="26" t="s">
        <v>2372</v>
      </c>
      <c r="M516" s="26" t="s">
        <v>2546</v>
      </c>
      <c r="N516" s="330"/>
      <c r="O516" s="330"/>
      <c r="P516" s="330"/>
    </row>
    <row r="517" spans="1:16" s="324" customFormat="1" ht="12.75">
      <c r="A517" s="26">
        <v>6</v>
      </c>
      <c r="B517" s="26" t="s">
        <v>1488</v>
      </c>
      <c r="C517" s="26" t="s">
        <v>1039</v>
      </c>
      <c r="E517" s="26" t="s">
        <v>1825</v>
      </c>
      <c r="F517" s="475">
        <v>110134021</v>
      </c>
      <c r="G517" s="113">
        <v>11707.96</v>
      </c>
      <c r="H517" s="113">
        <v>11707.96</v>
      </c>
      <c r="I517" s="113">
        <v>0</v>
      </c>
      <c r="K517" s="26">
        <v>6</v>
      </c>
      <c r="L517" s="26" t="s">
        <v>2372</v>
      </c>
      <c r="M517" s="26" t="s">
        <v>2546</v>
      </c>
      <c r="N517" s="330"/>
      <c r="O517" s="330"/>
      <c r="P517" s="330"/>
    </row>
    <row r="518" spans="1:16" s="324" customFormat="1" ht="12.75">
      <c r="A518" s="26">
        <v>7</v>
      </c>
      <c r="B518" s="26" t="s">
        <v>1722</v>
      </c>
      <c r="C518" s="26" t="s">
        <v>1040</v>
      </c>
      <c r="E518" s="26" t="s">
        <v>1825</v>
      </c>
      <c r="F518" s="475">
        <v>110134022</v>
      </c>
      <c r="G518" s="113">
        <v>28498</v>
      </c>
      <c r="H518" s="113">
        <v>28498</v>
      </c>
      <c r="I518" s="113">
        <v>0</v>
      </c>
      <c r="K518" s="26">
        <v>7</v>
      </c>
      <c r="L518" s="26" t="s">
        <v>2372</v>
      </c>
      <c r="M518" s="26" t="s">
        <v>2546</v>
      </c>
      <c r="N518" s="330"/>
      <c r="O518" s="330"/>
      <c r="P518" s="330"/>
    </row>
    <row r="519" spans="1:16" s="324" customFormat="1" ht="12.75">
      <c r="A519" s="26">
        <v>8</v>
      </c>
      <c r="B519" s="26" t="s">
        <v>275</v>
      </c>
      <c r="C519" s="26" t="s">
        <v>1041</v>
      </c>
      <c r="E519" s="26" t="s">
        <v>1825</v>
      </c>
      <c r="F519" s="475">
        <v>110134018</v>
      </c>
      <c r="G519" s="113">
        <v>11900</v>
      </c>
      <c r="H519" s="113">
        <v>11900</v>
      </c>
      <c r="I519" s="113">
        <v>0</v>
      </c>
      <c r="K519" s="26">
        <v>8</v>
      </c>
      <c r="L519" s="26" t="s">
        <v>2372</v>
      </c>
      <c r="M519" s="26" t="s">
        <v>2546</v>
      </c>
      <c r="N519" s="330"/>
      <c r="O519" s="330"/>
      <c r="P519" s="330"/>
    </row>
    <row r="520" spans="1:16" s="324" customFormat="1" ht="12.75">
      <c r="A520" s="26">
        <v>9</v>
      </c>
      <c r="B520" s="26" t="s">
        <v>1197</v>
      </c>
      <c r="C520" s="26" t="s">
        <v>1042</v>
      </c>
      <c r="E520" s="26" t="s">
        <v>1825</v>
      </c>
      <c r="F520" s="476" t="s">
        <v>1826</v>
      </c>
      <c r="G520" s="113">
        <v>19031</v>
      </c>
      <c r="H520" s="113">
        <v>19031</v>
      </c>
      <c r="I520" s="113">
        <v>0</v>
      </c>
      <c r="K520" s="26">
        <v>9</v>
      </c>
      <c r="L520" s="26" t="s">
        <v>2372</v>
      </c>
      <c r="M520" s="26" t="s">
        <v>2546</v>
      </c>
      <c r="N520" s="330"/>
      <c r="O520" s="330"/>
      <c r="P520" s="330"/>
    </row>
    <row r="521" spans="1:16" s="324" customFormat="1" ht="25.5">
      <c r="A521" s="26">
        <v>10</v>
      </c>
      <c r="B521" s="46" t="s">
        <v>1198</v>
      </c>
      <c r="C521" s="477" t="s">
        <v>1043</v>
      </c>
      <c r="E521" s="26" t="s">
        <v>1825</v>
      </c>
      <c r="F521" s="476" t="s">
        <v>1827</v>
      </c>
      <c r="G521" s="113">
        <v>10794</v>
      </c>
      <c r="H521" s="113">
        <v>10794</v>
      </c>
      <c r="I521" s="113">
        <v>0</v>
      </c>
      <c r="K521" s="26">
        <v>10</v>
      </c>
      <c r="L521" s="26" t="s">
        <v>2372</v>
      </c>
      <c r="M521" s="26" t="s">
        <v>2546</v>
      </c>
      <c r="N521" s="330"/>
      <c r="O521" s="330"/>
      <c r="P521" s="330"/>
    </row>
    <row r="522" spans="1:16" s="324" customFormat="1" ht="12.75">
      <c r="A522" s="26">
        <v>11</v>
      </c>
      <c r="B522" s="46" t="s">
        <v>1199</v>
      </c>
      <c r="C522" s="26" t="s">
        <v>1044</v>
      </c>
      <c r="E522" s="26" t="s">
        <v>1825</v>
      </c>
      <c r="F522" s="476" t="s">
        <v>1828</v>
      </c>
      <c r="G522" s="113">
        <v>10362</v>
      </c>
      <c r="H522" s="113">
        <v>10362</v>
      </c>
      <c r="I522" s="113">
        <v>0</v>
      </c>
      <c r="K522" s="26">
        <v>11</v>
      </c>
      <c r="L522" s="26" t="s">
        <v>2372</v>
      </c>
      <c r="M522" s="26" t="s">
        <v>2546</v>
      </c>
      <c r="N522" s="330"/>
      <c r="O522" s="330"/>
      <c r="P522" s="330"/>
    </row>
    <row r="523" spans="1:16" s="324" customFormat="1" ht="12.75">
      <c r="A523" s="26">
        <v>12</v>
      </c>
      <c r="B523" s="46" t="s">
        <v>1200</v>
      </c>
      <c r="C523" s="26" t="s">
        <v>1045</v>
      </c>
      <c r="E523" s="26" t="s">
        <v>1825</v>
      </c>
      <c r="F523" s="476" t="s">
        <v>1957</v>
      </c>
      <c r="G523" s="113">
        <v>10706</v>
      </c>
      <c r="H523" s="113">
        <v>10706</v>
      </c>
      <c r="I523" s="113">
        <v>0</v>
      </c>
      <c r="K523" s="26">
        <v>12</v>
      </c>
      <c r="L523" s="26" t="s">
        <v>2372</v>
      </c>
      <c r="M523" s="26" t="s">
        <v>2546</v>
      </c>
      <c r="N523" s="330"/>
      <c r="O523" s="330"/>
      <c r="P523" s="330"/>
    </row>
    <row r="524" spans="1:16" s="324" customFormat="1" ht="12.75">
      <c r="A524" s="26">
        <v>13</v>
      </c>
      <c r="B524" s="46" t="s">
        <v>1201</v>
      </c>
      <c r="C524" s="26" t="s">
        <v>1046</v>
      </c>
      <c r="E524" s="26" t="s">
        <v>1825</v>
      </c>
      <c r="F524" s="476" t="s">
        <v>1958</v>
      </c>
      <c r="G524" s="113">
        <v>10648</v>
      </c>
      <c r="H524" s="113">
        <v>10648</v>
      </c>
      <c r="I524" s="113">
        <v>0</v>
      </c>
      <c r="K524" s="26">
        <v>13</v>
      </c>
      <c r="L524" s="26" t="s">
        <v>2372</v>
      </c>
      <c r="M524" s="26" t="s">
        <v>2546</v>
      </c>
      <c r="N524" s="330"/>
      <c r="O524" s="330"/>
      <c r="P524" s="330"/>
    </row>
    <row r="525" spans="1:16" s="324" customFormat="1" ht="12.75">
      <c r="A525" s="26">
        <v>14</v>
      </c>
      <c r="B525" s="46" t="s">
        <v>1721</v>
      </c>
      <c r="C525" s="26" t="s">
        <v>1047</v>
      </c>
      <c r="E525" s="26" t="s">
        <v>1825</v>
      </c>
      <c r="F525" s="476" t="s">
        <v>1959</v>
      </c>
      <c r="G525" s="113">
        <v>12049</v>
      </c>
      <c r="H525" s="113">
        <v>12049</v>
      </c>
      <c r="I525" s="113">
        <v>0</v>
      </c>
      <c r="K525" s="26">
        <v>14</v>
      </c>
      <c r="L525" s="26" t="s">
        <v>2372</v>
      </c>
      <c r="M525" s="26" t="s">
        <v>2546</v>
      </c>
      <c r="N525" s="330"/>
      <c r="O525" s="330"/>
      <c r="P525" s="330"/>
    </row>
    <row r="526" spans="1:16" s="324" customFormat="1" ht="12" customHeight="1">
      <c r="A526" s="26">
        <v>15</v>
      </c>
      <c r="B526" s="46" t="s">
        <v>1723</v>
      </c>
      <c r="C526" s="26" t="s">
        <v>1048</v>
      </c>
      <c r="E526" s="26" t="s">
        <v>1825</v>
      </c>
      <c r="F526" s="476" t="s">
        <v>1960</v>
      </c>
      <c r="G526" s="113">
        <v>11335</v>
      </c>
      <c r="H526" s="113">
        <v>11335</v>
      </c>
      <c r="I526" s="113">
        <v>0</v>
      </c>
      <c r="K526" s="26">
        <v>15</v>
      </c>
      <c r="L526" s="26" t="s">
        <v>2372</v>
      </c>
      <c r="M526" s="26" t="s">
        <v>2546</v>
      </c>
      <c r="N526" s="330"/>
      <c r="O526" s="330"/>
      <c r="P526" s="330"/>
    </row>
    <row r="527" spans="1:16" s="324" customFormat="1" ht="12.75">
      <c r="A527" s="26">
        <v>16</v>
      </c>
      <c r="B527" s="26" t="s">
        <v>1724</v>
      </c>
      <c r="C527" s="48" t="s">
        <v>1202</v>
      </c>
      <c r="E527" s="26" t="s">
        <v>1825</v>
      </c>
      <c r="F527" s="476" t="s">
        <v>912</v>
      </c>
      <c r="G527" s="113">
        <v>12412</v>
      </c>
      <c r="H527" s="113">
        <v>12412</v>
      </c>
      <c r="I527" s="113">
        <v>0</v>
      </c>
      <c r="K527" s="26">
        <v>16</v>
      </c>
      <c r="L527" s="26" t="s">
        <v>2372</v>
      </c>
      <c r="M527" s="26" t="s">
        <v>2546</v>
      </c>
      <c r="N527" s="330"/>
      <c r="O527" s="330"/>
      <c r="P527" s="330"/>
    </row>
    <row r="528" spans="1:16" s="324" customFormat="1" ht="25.5">
      <c r="A528" s="26">
        <v>17</v>
      </c>
      <c r="B528" s="26" t="s">
        <v>1725</v>
      </c>
      <c r="C528" s="451" t="s">
        <v>1203</v>
      </c>
      <c r="E528" s="26" t="s">
        <v>1825</v>
      </c>
      <c r="F528" s="476" t="s">
        <v>913</v>
      </c>
      <c r="G528" s="113">
        <v>14034</v>
      </c>
      <c r="H528" s="113">
        <v>14034</v>
      </c>
      <c r="I528" s="113">
        <v>0</v>
      </c>
      <c r="K528" s="26">
        <v>17</v>
      </c>
      <c r="L528" s="26" t="s">
        <v>2372</v>
      </c>
      <c r="M528" s="26" t="s">
        <v>2546</v>
      </c>
      <c r="N528" s="330"/>
      <c r="O528" s="330"/>
      <c r="P528" s="330"/>
    </row>
    <row r="529" spans="1:16" s="324" customFormat="1" ht="12.75">
      <c r="A529" s="26">
        <v>18</v>
      </c>
      <c r="B529" s="26" t="s">
        <v>1726</v>
      </c>
      <c r="C529" s="48" t="s">
        <v>1204</v>
      </c>
      <c r="E529" s="26" t="s">
        <v>1825</v>
      </c>
      <c r="F529" s="476" t="s">
        <v>914</v>
      </c>
      <c r="G529" s="113">
        <v>14875</v>
      </c>
      <c r="H529" s="113">
        <v>14875</v>
      </c>
      <c r="I529" s="113">
        <v>0</v>
      </c>
      <c r="K529" s="26">
        <v>18</v>
      </c>
      <c r="L529" s="26" t="s">
        <v>2372</v>
      </c>
      <c r="M529" s="26" t="s">
        <v>2546</v>
      </c>
      <c r="N529" s="330"/>
      <c r="O529" s="330"/>
      <c r="P529" s="330"/>
    </row>
    <row r="530" spans="1:16" s="324" customFormat="1" ht="12.75">
      <c r="A530" s="26">
        <v>19</v>
      </c>
      <c r="B530" s="26" t="s">
        <v>1727</v>
      </c>
      <c r="C530" s="48" t="s">
        <v>970</v>
      </c>
      <c r="E530" s="26" t="s">
        <v>1825</v>
      </c>
      <c r="F530" s="478" t="s">
        <v>917</v>
      </c>
      <c r="G530" s="113">
        <v>16200</v>
      </c>
      <c r="H530" s="113">
        <v>16200</v>
      </c>
      <c r="I530" s="113">
        <v>0</v>
      </c>
      <c r="K530" s="26">
        <v>19</v>
      </c>
      <c r="L530" s="26" t="s">
        <v>2372</v>
      </c>
      <c r="M530" s="26" t="s">
        <v>2546</v>
      </c>
      <c r="N530" s="330"/>
      <c r="O530" s="330"/>
      <c r="P530" s="330"/>
    </row>
    <row r="531" spans="1:16" s="324" customFormat="1" ht="12.75">
      <c r="A531" s="26">
        <v>20</v>
      </c>
      <c r="B531" s="26" t="s">
        <v>2555</v>
      </c>
      <c r="C531" s="54" t="s">
        <v>2093</v>
      </c>
      <c r="E531" s="26" t="s">
        <v>1825</v>
      </c>
      <c r="F531" s="475">
        <v>110136113</v>
      </c>
      <c r="G531" s="113">
        <v>17500</v>
      </c>
      <c r="H531" s="113">
        <v>17500</v>
      </c>
      <c r="I531" s="113">
        <v>0</v>
      </c>
      <c r="K531" s="26">
        <v>20</v>
      </c>
      <c r="L531" s="26" t="s">
        <v>2372</v>
      </c>
      <c r="M531" s="26" t="s">
        <v>2546</v>
      </c>
      <c r="N531" s="330"/>
      <c r="O531" s="330"/>
      <c r="P531" s="330"/>
    </row>
    <row r="532" spans="1:16" s="324" customFormat="1" ht="12.75">
      <c r="A532" s="26">
        <v>21</v>
      </c>
      <c r="B532" s="26" t="s">
        <v>2556</v>
      </c>
      <c r="C532" s="26" t="s">
        <v>1083</v>
      </c>
      <c r="E532" s="26" t="s">
        <v>1825</v>
      </c>
      <c r="F532" s="475">
        <v>110136116</v>
      </c>
      <c r="G532" s="113">
        <v>18400</v>
      </c>
      <c r="H532" s="113">
        <v>18400</v>
      </c>
      <c r="I532" s="113">
        <v>0</v>
      </c>
      <c r="K532" s="26">
        <v>21</v>
      </c>
      <c r="L532" s="26" t="s">
        <v>2372</v>
      </c>
      <c r="M532" s="26" t="s">
        <v>2546</v>
      </c>
      <c r="N532" s="330"/>
      <c r="O532" s="330"/>
      <c r="P532" s="330"/>
    </row>
    <row r="533" spans="1:16" s="324" customFormat="1" ht="12.75">
      <c r="A533" s="26">
        <v>22</v>
      </c>
      <c r="B533" s="26" t="s">
        <v>2557</v>
      </c>
      <c r="C533" s="26" t="s">
        <v>436</v>
      </c>
      <c r="E533" s="26" t="s">
        <v>1825</v>
      </c>
      <c r="F533" s="475">
        <v>110136118</v>
      </c>
      <c r="G533" s="113">
        <v>13000</v>
      </c>
      <c r="H533" s="113">
        <v>13000</v>
      </c>
      <c r="I533" s="113">
        <v>0</v>
      </c>
      <c r="K533" s="26">
        <v>22</v>
      </c>
      <c r="L533" s="26" t="s">
        <v>2372</v>
      </c>
      <c r="M533" s="26" t="s">
        <v>2546</v>
      </c>
      <c r="N533" s="330"/>
      <c r="O533" s="330"/>
      <c r="P533" s="330"/>
    </row>
    <row r="534" spans="1:16" s="324" customFormat="1" ht="12.75">
      <c r="A534" s="26">
        <v>23</v>
      </c>
      <c r="B534" s="26" t="s">
        <v>2558</v>
      </c>
      <c r="C534" s="26" t="s">
        <v>437</v>
      </c>
      <c r="E534" s="26" t="s">
        <v>1825</v>
      </c>
      <c r="F534" s="475">
        <v>110136119</v>
      </c>
      <c r="G534" s="113">
        <v>14000</v>
      </c>
      <c r="H534" s="113">
        <v>14000</v>
      </c>
      <c r="I534" s="113">
        <v>0</v>
      </c>
      <c r="K534" s="26">
        <v>23</v>
      </c>
      <c r="L534" s="26" t="s">
        <v>2372</v>
      </c>
      <c r="M534" s="26" t="s">
        <v>2546</v>
      </c>
      <c r="N534" s="330"/>
      <c r="O534" s="330"/>
      <c r="P534" s="330"/>
    </row>
    <row r="535" spans="1:16" s="324" customFormat="1" ht="12.75">
      <c r="A535" s="26">
        <v>24</v>
      </c>
      <c r="B535" s="26" t="s">
        <v>1477</v>
      </c>
      <c r="C535" s="26" t="s">
        <v>2233</v>
      </c>
      <c r="E535" s="26" t="s">
        <v>1825</v>
      </c>
      <c r="F535" s="475">
        <v>210134001</v>
      </c>
      <c r="G535" s="113">
        <v>14610.97</v>
      </c>
      <c r="H535" s="113">
        <v>14610.97</v>
      </c>
      <c r="I535" s="113">
        <v>0</v>
      </c>
      <c r="K535" s="26">
        <v>24</v>
      </c>
      <c r="L535" s="26" t="s">
        <v>2372</v>
      </c>
      <c r="M535" s="26" t="s">
        <v>2546</v>
      </c>
      <c r="N535" s="330"/>
      <c r="O535" s="330"/>
      <c r="P535" s="330"/>
    </row>
    <row r="536" spans="1:16" s="324" customFormat="1" ht="12.75">
      <c r="A536" s="26">
        <v>25</v>
      </c>
      <c r="B536" s="26" t="s">
        <v>2559</v>
      </c>
      <c r="C536" s="50" t="s">
        <v>2234</v>
      </c>
      <c r="E536" s="26" t="s">
        <v>1825</v>
      </c>
      <c r="F536" s="475">
        <v>210134008</v>
      </c>
      <c r="G536" s="113">
        <v>37397.72</v>
      </c>
      <c r="H536" s="113">
        <v>37397.72</v>
      </c>
      <c r="I536" s="113">
        <v>0</v>
      </c>
      <c r="K536" s="26">
        <v>25</v>
      </c>
      <c r="L536" s="26" t="s">
        <v>2372</v>
      </c>
      <c r="M536" s="26" t="s">
        <v>2546</v>
      </c>
      <c r="N536" s="330"/>
      <c r="O536" s="330"/>
      <c r="P536" s="330"/>
    </row>
    <row r="537" spans="1:16" s="324" customFormat="1" ht="12.75">
      <c r="A537" s="26">
        <v>26</v>
      </c>
      <c r="B537" s="46" t="s">
        <v>2560</v>
      </c>
      <c r="C537" s="26" t="s">
        <v>2235</v>
      </c>
      <c r="E537" s="26" t="s">
        <v>1825</v>
      </c>
      <c r="F537" s="475">
        <v>210136005</v>
      </c>
      <c r="G537" s="113">
        <v>10503.5</v>
      </c>
      <c r="H537" s="113">
        <v>10503.5</v>
      </c>
      <c r="I537" s="113">
        <v>0</v>
      </c>
      <c r="K537" s="26">
        <v>26</v>
      </c>
      <c r="L537" s="26" t="s">
        <v>2372</v>
      </c>
      <c r="M537" s="26" t="s">
        <v>2546</v>
      </c>
      <c r="N537" s="330"/>
      <c r="O537" s="330"/>
      <c r="P537" s="330"/>
    </row>
    <row r="538" spans="1:16" s="324" customFormat="1" ht="12.75">
      <c r="A538" s="26">
        <v>27</v>
      </c>
      <c r="B538" s="46" t="s">
        <v>2561</v>
      </c>
      <c r="C538" s="26" t="s">
        <v>2236</v>
      </c>
      <c r="E538" s="26" t="s">
        <v>1825</v>
      </c>
      <c r="F538" s="475">
        <v>210134019</v>
      </c>
      <c r="G538" s="113">
        <v>12000</v>
      </c>
      <c r="H538" s="113">
        <v>12000</v>
      </c>
      <c r="I538" s="113">
        <v>0</v>
      </c>
      <c r="K538" s="26">
        <v>27</v>
      </c>
      <c r="L538" s="26" t="s">
        <v>2372</v>
      </c>
      <c r="M538" s="26" t="s">
        <v>2546</v>
      </c>
      <c r="N538" s="330"/>
      <c r="O538" s="330"/>
      <c r="P538" s="330"/>
    </row>
    <row r="539" spans="1:16" s="324" customFormat="1" ht="12.75">
      <c r="A539" s="26">
        <v>28</v>
      </c>
      <c r="B539" s="46" t="s">
        <v>2562</v>
      </c>
      <c r="C539" s="26" t="s">
        <v>2237</v>
      </c>
      <c r="E539" s="26" t="s">
        <v>1825</v>
      </c>
      <c r="F539" s="475">
        <v>210134020</v>
      </c>
      <c r="G539" s="113">
        <v>12690</v>
      </c>
      <c r="H539" s="113">
        <v>12690</v>
      </c>
      <c r="I539" s="113">
        <v>0</v>
      </c>
      <c r="K539" s="26">
        <v>28</v>
      </c>
      <c r="L539" s="26" t="s">
        <v>2372</v>
      </c>
      <c r="M539" s="26" t="s">
        <v>2546</v>
      </c>
      <c r="N539" s="330"/>
      <c r="O539" s="330"/>
      <c r="P539" s="330"/>
    </row>
    <row r="540" spans="1:16" s="324" customFormat="1" ht="12.75">
      <c r="A540" s="26">
        <v>29</v>
      </c>
      <c r="B540" s="47" t="s">
        <v>2563</v>
      </c>
      <c r="C540" s="26" t="s">
        <v>2238</v>
      </c>
      <c r="E540" s="26" t="s">
        <v>1825</v>
      </c>
      <c r="F540" s="475">
        <v>210134021</v>
      </c>
      <c r="G540" s="113">
        <v>12500</v>
      </c>
      <c r="H540" s="113">
        <v>12500</v>
      </c>
      <c r="I540" s="113">
        <v>0</v>
      </c>
      <c r="K540" s="26">
        <v>29</v>
      </c>
      <c r="L540" s="26" t="s">
        <v>2372</v>
      </c>
      <c r="M540" s="26" t="s">
        <v>2546</v>
      </c>
      <c r="N540" s="330"/>
      <c r="O540" s="330"/>
      <c r="P540" s="330"/>
    </row>
    <row r="541" spans="1:16" s="324" customFormat="1" ht="12.75">
      <c r="A541" s="26">
        <v>30</v>
      </c>
      <c r="B541" s="26" t="s">
        <v>375</v>
      </c>
      <c r="C541" s="26" t="s">
        <v>1823</v>
      </c>
      <c r="E541" s="26" t="s">
        <v>1825</v>
      </c>
      <c r="F541" s="479">
        <v>110136206</v>
      </c>
      <c r="G541" s="113">
        <v>11789.71</v>
      </c>
      <c r="H541" s="113">
        <v>11789.71</v>
      </c>
      <c r="I541" s="113">
        <v>0</v>
      </c>
      <c r="K541" s="26">
        <v>30</v>
      </c>
      <c r="L541" s="26" t="s">
        <v>2372</v>
      </c>
      <c r="M541" s="26" t="s">
        <v>2546</v>
      </c>
      <c r="N541" s="330"/>
      <c r="O541" s="330"/>
      <c r="P541" s="330"/>
    </row>
    <row r="542" spans="1:16" s="324" customFormat="1" ht="12.75">
      <c r="A542" s="26">
        <v>31</v>
      </c>
      <c r="B542" s="26" t="s">
        <v>376</v>
      </c>
      <c r="C542" s="26" t="s">
        <v>1823</v>
      </c>
      <c r="E542" s="26" t="s">
        <v>1825</v>
      </c>
      <c r="F542" s="480">
        <v>110136207</v>
      </c>
      <c r="G542" s="113">
        <v>11789.71</v>
      </c>
      <c r="H542" s="113">
        <v>11789.71</v>
      </c>
      <c r="I542" s="113">
        <v>0</v>
      </c>
      <c r="K542" s="26">
        <v>31</v>
      </c>
      <c r="L542" s="26" t="s">
        <v>2372</v>
      </c>
      <c r="M542" s="26" t="s">
        <v>2546</v>
      </c>
      <c r="N542" s="330"/>
      <c r="O542" s="330"/>
      <c r="P542" s="330"/>
    </row>
    <row r="543" spans="1:16" s="324" customFormat="1" ht="12.75">
      <c r="A543" s="26">
        <v>32</v>
      </c>
      <c r="B543" s="26" t="s">
        <v>377</v>
      </c>
      <c r="C543" s="26" t="s">
        <v>1823</v>
      </c>
      <c r="E543" s="26" t="s">
        <v>1825</v>
      </c>
      <c r="F543" s="475">
        <v>110136208</v>
      </c>
      <c r="G543" s="113">
        <v>11789.71</v>
      </c>
      <c r="H543" s="113">
        <v>11789.71</v>
      </c>
      <c r="I543" s="113">
        <v>0</v>
      </c>
      <c r="K543" s="26">
        <v>32</v>
      </c>
      <c r="L543" s="26" t="s">
        <v>2372</v>
      </c>
      <c r="M543" s="26" t="s">
        <v>2546</v>
      </c>
      <c r="N543" s="330"/>
      <c r="O543" s="330"/>
      <c r="P543" s="330"/>
    </row>
    <row r="544" spans="1:16" s="324" customFormat="1" ht="12.75">
      <c r="A544" s="26">
        <v>33</v>
      </c>
      <c r="B544" s="26" t="s">
        <v>378</v>
      </c>
      <c r="C544" s="26" t="s">
        <v>1823</v>
      </c>
      <c r="E544" s="26" t="s">
        <v>1825</v>
      </c>
      <c r="F544" s="481">
        <v>110136209</v>
      </c>
      <c r="G544" s="113">
        <v>11789.71</v>
      </c>
      <c r="H544" s="113">
        <v>11789.71</v>
      </c>
      <c r="I544" s="113">
        <v>0</v>
      </c>
      <c r="K544" s="26">
        <v>33</v>
      </c>
      <c r="L544" s="26" t="s">
        <v>2372</v>
      </c>
      <c r="M544" s="26" t="s">
        <v>2546</v>
      </c>
      <c r="N544" s="330"/>
      <c r="O544" s="330"/>
      <c r="P544" s="330"/>
    </row>
    <row r="545" spans="1:16" s="324" customFormat="1" ht="12.75">
      <c r="A545" s="26">
        <v>34</v>
      </c>
      <c r="B545" s="26" t="s">
        <v>379</v>
      </c>
      <c r="C545" s="26" t="s">
        <v>1823</v>
      </c>
      <c r="E545" s="26" t="s">
        <v>1825</v>
      </c>
      <c r="F545" s="482">
        <v>110136210</v>
      </c>
      <c r="G545" s="113">
        <v>11789.71</v>
      </c>
      <c r="H545" s="113">
        <v>11789.71</v>
      </c>
      <c r="I545" s="113">
        <v>0</v>
      </c>
      <c r="K545" s="26">
        <v>34</v>
      </c>
      <c r="L545" s="26" t="s">
        <v>2372</v>
      </c>
      <c r="M545" s="26" t="s">
        <v>2546</v>
      </c>
      <c r="N545" s="330"/>
      <c r="O545" s="330"/>
      <c r="P545" s="330"/>
    </row>
    <row r="546" spans="1:16" s="324" customFormat="1" ht="12.75">
      <c r="A546" s="26">
        <v>35</v>
      </c>
      <c r="B546" s="26" t="s">
        <v>380</v>
      </c>
      <c r="C546" s="26" t="s">
        <v>1823</v>
      </c>
      <c r="E546" s="26" t="s">
        <v>1825</v>
      </c>
      <c r="F546" s="482">
        <v>110136211</v>
      </c>
      <c r="G546" s="113">
        <v>11789.71</v>
      </c>
      <c r="H546" s="113">
        <v>11789.71</v>
      </c>
      <c r="I546" s="113">
        <v>0</v>
      </c>
      <c r="K546" s="26">
        <v>35</v>
      </c>
      <c r="L546" s="26" t="s">
        <v>2372</v>
      </c>
      <c r="M546" s="26" t="s">
        <v>2546</v>
      </c>
      <c r="N546" s="330"/>
      <c r="O546" s="330"/>
      <c r="P546" s="330"/>
    </row>
    <row r="547" spans="1:16" s="324" customFormat="1" ht="12.75">
      <c r="A547" s="26">
        <v>36</v>
      </c>
      <c r="B547" s="26" t="s">
        <v>381</v>
      </c>
      <c r="C547" s="26" t="s">
        <v>1823</v>
      </c>
      <c r="E547" s="26" t="s">
        <v>1825</v>
      </c>
      <c r="F547" s="482">
        <v>110136212</v>
      </c>
      <c r="G547" s="113">
        <v>11789.71</v>
      </c>
      <c r="H547" s="113">
        <v>11789.71</v>
      </c>
      <c r="I547" s="113">
        <v>0</v>
      </c>
      <c r="K547" s="26">
        <v>36</v>
      </c>
      <c r="L547" s="26" t="s">
        <v>2372</v>
      </c>
      <c r="M547" s="26" t="s">
        <v>2546</v>
      </c>
      <c r="N547" s="330"/>
      <c r="O547" s="330"/>
      <c r="P547" s="330"/>
    </row>
    <row r="548" spans="1:16" s="324" customFormat="1" ht="12.75">
      <c r="A548" s="26">
        <v>37</v>
      </c>
      <c r="B548" s="46" t="s">
        <v>382</v>
      </c>
      <c r="C548" s="26" t="s">
        <v>1823</v>
      </c>
      <c r="E548" s="26" t="s">
        <v>1825</v>
      </c>
      <c r="F548" s="482">
        <v>110136213</v>
      </c>
      <c r="G548" s="113">
        <v>11789.71</v>
      </c>
      <c r="H548" s="113">
        <v>11789.71</v>
      </c>
      <c r="I548" s="113">
        <v>0</v>
      </c>
      <c r="K548" s="26">
        <v>37</v>
      </c>
      <c r="L548" s="26" t="s">
        <v>2372</v>
      </c>
      <c r="M548" s="26" t="s">
        <v>2546</v>
      </c>
      <c r="N548" s="330"/>
      <c r="O548" s="330"/>
      <c r="P548" s="330"/>
    </row>
    <row r="549" spans="1:16" s="324" customFormat="1" ht="12.75">
      <c r="A549" s="26">
        <v>38</v>
      </c>
      <c r="B549" s="46" t="s">
        <v>383</v>
      </c>
      <c r="C549" s="26" t="s">
        <v>1823</v>
      </c>
      <c r="E549" s="26" t="s">
        <v>1825</v>
      </c>
      <c r="F549" s="482">
        <v>110136214</v>
      </c>
      <c r="G549" s="113">
        <v>11789.71</v>
      </c>
      <c r="H549" s="113">
        <v>11789.71</v>
      </c>
      <c r="I549" s="113">
        <v>0</v>
      </c>
      <c r="K549" s="26">
        <v>38</v>
      </c>
      <c r="L549" s="26" t="s">
        <v>2372</v>
      </c>
      <c r="M549" s="26" t="s">
        <v>2546</v>
      </c>
      <c r="N549" s="330"/>
      <c r="O549" s="330"/>
      <c r="P549" s="330"/>
    </row>
    <row r="550" spans="1:16" s="324" customFormat="1" ht="12.75">
      <c r="A550" s="26">
        <v>39</v>
      </c>
      <c r="B550" s="46" t="s">
        <v>384</v>
      </c>
      <c r="C550" s="26" t="s">
        <v>1823</v>
      </c>
      <c r="E550" s="26" t="s">
        <v>1825</v>
      </c>
      <c r="F550" s="482">
        <v>110136215</v>
      </c>
      <c r="G550" s="113">
        <v>11789.71</v>
      </c>
      <c r="H550" s="113">
        <v>11789.71</v>
      </c>
      <c r="I550" s="113">
        <v>0</v>
      </c>
      <c r="K550" s="26">
        <v>39</v>
      </c>
      <c r="L550" s="26" t="s">
        <v>2372</v>
      </c>
      <c r="M550" s="26" t="s">
        <v>2546</v>
      </c>
      <c r="N550" s="330"/>
      <c r="O550" s="330"/>
      <c r="P550" s="330"/>
    </row>
    <row r="551" spans="1:16" s="324" customFormat="1" ht="12.75">
      <c r="A551" s="26">
        <v>40</v>
      </c>
      <c r="B551" s="46" t="s">
        <v>385</v>
      </c>
      <c r="C551" s="26" t="s">
        <v>1823</v>
      </c>
      <c r="E551" s="26" t="s">
        <v>1825</v>
      </c>
      <c r="F551" s="482">
        <v>110136216</v>
      </c>
      <c r="G551" s="113">
        <v>11789.71</v>
      </c>
      <c r="H551" s="113">
        <v>11789.71</v>
      </c>
      <c r="I551" s="113">
        <v>0</v>
      </c>
      <c r="K551" s="26">
        <v>40</v>
      </c>
      <c r="L551" s="26" t="s">
        <v>2372</v>
      </c>
      <c r="M551" s="26" t="s">
        <v>2546</v>
      </c>
      <c r="N551" s="330"/>
      <c r="O551" s="330"/>
      <c r="P551" s="330"/>
    </row>
    <row r="552" spans="1:16" s="324" customFormat="1" ht="12.75">
      <c r="A552" s="26">
        <v>41</v>
      </c>
      <c r="B552" s="46" t="s">
        <v>386</v>
      </c>
      <c r="C552" s="26" t="s">
        <v>1823</v>
      </c>
      <c r="E552" s="26" t="s">
        <v>1825</v>
      </c>
      <c r="F552" s="483">
        <v>110136217</v>
      </c>
      <c r="G552" s="113">
        <v>11789.71</v>
      </c>
      <c r="H552" s="113">
        <v>11789.71</v>
      </c>
      <c r="I552" s="113">
        <v>0</v>
      </c>
      <c r="K552" s="26">
        <v>41</v>
      </c>
      <c r="L552" s="26" t="s">
        <v>2372</v>
      </c>
      <c r="M552" s="26" t="s">
        <v>2546</v>
      </c>
      <c r="N552" s="330"/>
      <c r="O552" s="330"/>
      <c r="P552" s="330"/>
    </row>
    <row r="553" spans="1:16" s="324" customFormat="1" ht="12.75">
      <c r="A553" s="26">
        <v>42</v>
      </c>
      <c r="B553" s="46" t="s">
        <v>387</v>
      </c>
      <c r="C553" s="26" t="s">
        <v>1823</v>
      </c>
      <c r="E553" s="26" t="s">
        <v>1825</v>
      </c>
      <c r="F553" s="482">
        <v>110136218</v>
      </c>
      <c r="G553" s="113">
        <v>11789.71</v>
      </c>
      <c r="H553" s="113">
        <v>11789.71</v>
      </c>
      <c r="I553" s="113">
        <v>0</v>
      </c>
      <c r="K553" s="26">
        <v>42</v>
      </c>
      <c r="L553" s="26" t="s">
        <v>2372</v>
      </c>
      <c r="M553" s="26" t="s">
        <v>2546</v>
      </c>
      <c r="N553" s="330"/>
      <c r="O553" s="330"/>
      <c r="P553" s="330"/>
    </row>
    <row r="554" spans="1:16" s="324" customFormat="1" ht="12.75">
      <c r="A554" s="26">
        <v>43</v>
      </c>
      <c r="B554" s="26" t="s">
        <v>388</v>
      </c>
      <c r="C554" s="54" t="s">
        <v>1823</v>
      </c>
      <c r="E554" s="26" t="s">
        <v>1825</v>
      </c>
      <c r="F554" s="481">
        <v>110136219</v>
      </c>
      <c r="G554" s="113">
        <v>11789.71</v>
      </c>
      <c r="H554" s="113">
        <v>11789.71</v>
      </c>
      <c r="I554" s="113">
        <v>0</v>
      </c>
      <c r="K554" s="26">
        <v>43</v>
      </c>
      <c r="L554" s="26" t="s">
        <v>2372</v>
      </c>
      <c r="M554" s="26" t="s">
        <v>2546</v>
      </c>
      <c r="N554" s="330"/>
      <c r="O554" s="330"/>
      <c r="P554" s="330"/>
    </row>
    <row r="555" spans="1:16" s="324" customFormat="1" ht="12.75">
      <c r="A555" s="26">
        <v>44</v>
      </c>
      <c r="B555" s="26" t="s">
        <v>389</v>
      </c>
      <c r="C555" s="54" t="s">
        <v>1823</v>
      </c>
      <c r="E555" s="26" t="s">
        <v>1825</v>
      </c>
      <c r="F555" s="475">
        <v>110136220</v>
      </c>
      <c r="G555" s="113">
        <v>11789.7</v>
      </c>
      <c r="H555" s="113">
        <v>11789.7</v>
      </c>
      <c r="I555" s="113">
        <v>0</v>
      </c>
      <c r="K555" s="26">
        <v>44</v>
      </c>
      <c r="L555" s="26" t="s">
        <v>2372</v>
      </c>
      <c r="M555" s="26" t="s">
        <v>2546</v>
      </c>
      <c r="N555" s="330"/>
      <c r="O555" s="330"/>
      <c r="P555" s="330"/>
    </row>
    <row r="556" spans="1:16" s="334" customFormat="1" ht="12.75">
      <c r="A556" s="26">
        <v>45</v>
      </c>
      <c r="B556" s="50" t="s">
        <v>390</v>
      </c>
      <c r="C556" s="49" t="s">
        <v>1824</v>
      </c>
      <c r="E556" s="50" t="s">
        <v>1825</v>
      </c>
      <c r="F556" s="51">
        <v>110135002</v>
      </c>
      <c r="G556" s="69">
        <v>1236000</v>
      </c>
      <c r="H556" s="69">
        <v>267800</v>
      </c>
      <c r="I556" s="71">
        <v>968200</v>
      </c>
      <c r="K556" s="26">
        <v>45</v>
      </c>
      <c r="L556" s="50" t="s">
        <v>2372</v>
      </c>
      <c r="M556" s="50" t="s">
        <v>2546</v>
      </c>
      <c r="N556" s="335"/>
      <c r="O556" s="335"/>
      <c r="P556" s="335"/>
    </row>
    <row r="557" spans="1:16" s="324" customFormat="1" ht="12.75">
      <c r="A557" s="26">
        <v>46</v>
      </c>
      <c r="B557" s="26" t="s">
        <v>391</v>
      </c>
      <c r="C557" s="55" t="s">
        <v>268</v>
      </c>
      <c r="E557" s="26" t="s">
        <v>1825</v>
      </c>
      <c r="F557" s="26">
        <v>210134023</v>
      </c>
      <c r="G557" s="43">
        <v>19190</v>
      </c>
      <c r="H557" s="43">
        <v>19190</v>
      </c>
      <c r="I557" s="43">
        <v>0</v>
      </c>
      <c r="K557" s="26">
        <v>46</v>
      </c>
      <c r="L557" s="26" t="s">
        <v>2372</v>
      </c>
      <c r="M557" s="26" t="s">
        <v>2546</v>
      </c>
      <c r="N557" s="330"/>
      <c r="O557" s="330"/>
      <c r="P557" s="330"/>
    </row>
    <row r="558" spans="1:16" s="609" customFormat="1" ht="12.75">
      <c r="A558" s="370">
        <v>47</v>
      </c>
      <c r="B558" s="370" t="s">
        <v>1763</v>
      </c>
      <c r="C558" s="789" t="s">
        <v>1437</v>
      </c>
      <c r="E558" s="370" t="s">
        <v>1825</v>
      </c>
      <c r="F558" s="696">
        <v>110136233</v>
      </c>
      <c r="G558" s="661">
        <v>42000</v>
      </c>
      <c r="H558" s="661">
        <v>42000</v>
      </c>
      <c r="I558" s="661">
        <v>0</v>
      </c>
      <c r="K558" s="370">
        <v>47</v>
      </c>
      <c r="L558" s="370" t="s">
        <v>2372</v>
      </c>
      <c r="M558" s="370" t="s">
        <v>2546</v>
      </c>
      <c r="N558" s="658"/>
      <c r="O558" s="658"/>
      <c r="P558" s="658"/>
    </row>
    <row r="559" spans="1:16" s="609" customFormat="1" ht="12.75">
      <c r="A559" s="370">
        <v>48</v>
      </c>
      <c r="B559" s="370" t="s">
        <v>1764</v>
      </c>
      <c r="C559" s="789" t="s">
        <v>1437</v>
      </c>
      <c r="E559" s="370" t="s">
        <v>1825</v>
      </c>
      <c r="F559" s="696">
        <v>110136234</v>
      </c>
      <c r="G559" s="661">
        <v>42000</v>
      </c>
      <c r="H559" s="661">
        <v>42000</v>
      </c>
      <c r="I559" s="661">
        <v>0</v>
      </c>
      <c r="K559" s="370">
        <v>48</v>
      </c>
      <c r="L559" s="370" t="s">
        <v>2372</v>
      </c>
      <c r="M559" s="370" t="s">
        <v>2546</v>
      </c>
      <c r="N559" s="658"/>
      <c r="O559" s="658"/>
      <c r="P559" s="658"/>
    </row>
    <row r="560" spans="1:16" s="609" customFormat="1" ht="12.75">
      <c r="A560" s="370">
        <v>49</v>
      </c>
      <c r="B560" s="370" t="s">
        <v>1765</v>
      </c>
      <c r="C560" s="789" t="s">
        <v>1438</v>
      </c>
      <c r="E560" s="370" t="s">
        <v>1825</v>
      </c>
      <c r="F560" s="655">
        <v>41013400002</v>
      </c>
      <c r="G560" s="661">
        <v>269500</v>
      </c>
      <c r="H560" s="661">
        <v>269500</v>
      </c>
      <c r="I560" s="661">
        <v>0</v>
      </c>
      <c r="K560" s="370">
        <v>49</v>
      </c>
      <c r="L560" s="370" t="s">
        <v>2372</v>
      </c>
      <c r="M560" s="370" t="s">
        <v>2546</v>
      </c>
      <c r="N560" s="658"/>
      <c r="O560" s="658"/>
      <c r="P560" s="658"/>
    </row>
    <row r="561" spans="1:16" s="791" customFormat="1" ht="25.5">
      <c r="A561" s="370">
        <v>50</v>
      </c>
      <c r="B561" s="370" t="s">
        <v>1766</v>
      </c>
      <c r="C561" s="790" t="s">
        <v>1440</v>
      </c>
      <c r="E561" s="370" t="s">
        <v>1825</v>
      </c>
      <c r="F561" s="655">
        <v>41012600001</v>
      </c>
      <c r="G561" s="656">
        <v>22000</v>
      </c>
      <c r="H561" s="656">
        <v>22000</v>
      </c>
      <c r="I561" s="656">
        <v>0</v>
      </c>
      <c r="K561" s="370">
        <v>50</v>
      </c>
      <c r="L561" s="370" t="s">
        <v>2372</v>
      </c>
      <c r="M561" s="370" t="s">
        <v>2546</v>
      </c>
      <c r="N561" s="662"/>
      <c r="O561" s="662"/>
      <c r="P561" s="662"/>
    </row>
    <row r="562" spans="1:16" s="609" customFormat="1" ht="25.5">
      <c r="A562" s="370">
        <v>51</v>
      </c>
      <c r="B562" s="370" t="s">
        <v>2897</v>
      </c>
      <c r="C562" s="790" t="s">
        <v>298</v>
      </c>
      <c r="E562" s="370" t="s">
        <v>1825</v>
      </c>
      <c r="F562" s="655">
        <v>4110136235</v>
      </c>
      <c r="G562" s="656">
        <v>50000</v>
      </c>
      <c r="H562" s="656">
        <v>50000</v>
      </c>
      <c r="I562" s="656">
        <v>0</v>
      </c>
      <c r="K562" s="370">
        <v>51</v>
      </c>
      <c r="L562" s="370" t="s">
        <v>2372</v>
      </c>
      <c r="M562" s="370" t="s">
        <v>2546</v>
      </c>
      <c r="N562" s="658"/>
      <c r="O562" s="658"/>
      <c r="P562" s="658"/>
    </row>
    <row r="563" spans="1:16" s="609" customFormat="1" ht="25.5">
      <c r="A563" s="370">
        <v>52</v>
      </c>
      <c r="B563" s="370" t="s">
        <v>2898</v>
      </c>
      <c r="C563" s="790" t="s">
        <v>2829</v>
      </c>
      <c r="E563" s="370" t="s">
        <v>1825</v>
      </c>
      <c r="F563" s="655">
        <v>4110136236</v>
      </c>
      <c r="G563" s="656">
        <v>75000</v>
      </c>
      <c r="H563" s="656">
        <v>75000</v>
      </c>
      <c r="I563" s="656">
        <v>0</v>
      </c>
      <c r="K563" s="370">
        <v>52</v>
      </c>
      <c r="L563" s="370" t="s">
        <v>2372</v>
      </c>
      <c r="M563" s="370" t="s">
        <v>2546</v>
      </c>
      <c r="N563" s="658"/>
      <c r="O563" s="658"/>
      <c r="P563" s="658"/>
    </row>
    <row r="564" spans="1:16" s="609" customFormat="1" ht="25.5">
      <c r="A564" s="370">
        <v>53</v>
      </c>
      <c r="B564" s="370" t="s">
        <v>2899</v>
      </c>
      <c r="C564" s="790" t="s">
        <v>2830</v>
      </c>
      <c r="E564" s="370" t="s">
        <v>1825</v>
      </c>
      <c r="F564" s="655">
        <v>110136227</v>
      </c>
      <c r="G564" s="656">
        <v>430000</v>
      </c>
      <c r="H564" s="656">
        <v>430000</v>
      </c>
      <c r="I564" s="656">
        <v>0</v>
      </c>
      <c r="K564" s="370">
        <v>53</v>
      </c>
      <c r="L564" s="370" t="s">
        <v>2372</v>
      </c>
      <c r="M564" s="370" t="s">
        <v>2546</v>
      </c>
      <c r="N564" s="658"/>
      <c r="O564" s="658"/>
      <c r="P564" s="658"/>
    </row>
    <row r="565" spans="1:16" s="609" customFormat="1" ht="25.5">
      <c r="A565" s="370">
        <v>54</v>
      </c>
      <c r="B565" s="370" t="s">
        <v>2900</v>
      </c>
      <c r="C565" s="790" t="s">
        <v>2733</v>
      </c>
      <c r="E565" s="370" t="s">
        <v>1825</v>
      </c>
      <c r="F565" s="655">
        <v>110136221</v>
      </c>
      <c r="G565" s="656">
        <v>60000</v>
      </c>
      <c r="H565" s="656">
        <v>60000</v>
      </c>
      <c r="I565" s="656">
        <v>0</v>
      </c>
      <c r="K565" s="370">
        <v>54</v>
      </c>
      <c r="L565" s="370" t="s">
        <v>2372</v>
      </c>
      <c r="M565" s="370" t="s">
        <v>2546</v>
      </c>
      <c r="N565" s="658"/>
      <c r="O565" s="658"/>
      <c r="P565" s="658"/>
    </row>
    <row r="566" spans="1:16" s="609" customFormat="1" ht="25.5" customHeight="1">
      <c r="A566" s="370">
        <v>55</v>
      </c>
      <c r="B566" s="370" t="s">
        <v>2901</v>
      </c>
      <c r="C566" s="790" t="s">
        <v>2831</v>
      </c>
      <c r="E566" s="370" t="s">
        <v>1825</v>
      </c>
      <c r="F566" s="655">
        <v>110136226</v>
      </c>
      <c r="G566" s="656">
        <v>82000</v>
      </c>
      <c r="H566" s="656">
        <v>82000</v>
      </c>
      <c r="I566" s="656">
        <v>0</v>
      </c>
      <c r="K566" s="370">
        <v>55</v>
      </c>
      <c r="L566" s="370" t="s">
        <v>2372</v>
      </c>
      <c r="M566" s="370" t="s">
        <v>2546</v>
      </c>
      <c r="N566" s="658"/>
      <c r="O566" s="658"/>
      <c r="P566" s="658"/>
    </row>
    <row r="567" spans="1:16" s="609" customFormat="1" ht="25.5">
      <c r="A567" s="370">
        <v>56</v>
      </c>
      <c r="B567" s="370" t="s">
        <v>2902</v>
      </c>
      <c r="C567" s="790" t="s">
        <v>2832</v>
      </c>
      <c r="E567" s="370" t="s">
        <v>1825</v>
      </c>
      <c r="F567" s="655">
        <v>110136228</v>
      </c>
      <c r="G567" s="656">
        <v>398550</v>
      </c>
      <c r="H567" s="656">
        <v>398550</v>
      </c>
      <c r="I567" s="656">
        <v>0</v>
      </c>
      <c r="K567" s="370">
        <v>56</v>
      </c>
      <c r="L567" s="370" t="s">
        <v>2372</v>
      </c>
      <c r="M567" s="370" t="s">
        <v>2546</v>
      </c>
      <c r="N567" s="658"/>
      <c r="O567" s="658"/>
      <c r="P567" s="658"/>
    </row>
    <row r="568" spans="1:16" s="609" customFormat="1" ht="12.75">
      <c r="A568" s="370">
        <v>57</v>
      </c>
      <c r="B568" s="370" t="s">
        <v>2903</v>
      </c>
      <c r="C568" s="790" t="s">
        <v>302</v>
      </c>
      <c r="E568" s="370" t="s">
        <v>1825</v>
      </c>
      <c r="F568" s="655">
        <v>110134028</v>
      </c>
      <c r="G568" s="656">
        <v>20000</v>
      </c>
      <c r="H568" s="656">
        <v>20000</v>
      </c>
      <c r="I568" s="656">
        <v>0</v>
      </c>
      <c r="K568" s="370">
        <v>57</v>
      </c>
      <c r="L568" s="370" t="s">
        <v>2372</v>
      </c>
      <c r="M568" s="370" t="s">
        <v>2546</v>
      </c>
      <c r="N568" s="658"/>
      <c r="O568" s="658"/>
      <c r="P568" s="658"/>
    </row>
    <row r="569" spans="1:16" s="609" customFormat="1" ht="12.75">
      <c r="A569" s="370">
        <v>58</v>
      </c>
      <c r="B569" s="370" t="s">
        <v>2904</v>
      </c>
      <c r="C569" s="790" t="s">
        <v>302</v>
      </c>
      <c r="E569" s="370" t="s">
        <v>1825</v>
      </c>
      <c r="F569" s="655">
        <v>110134029</v>
      </c>
      <c r="G569" s="656">
        <v>20000</v>
      </c>
      <c r="H569" s="656">
        <v>20000</v>
      </c>
      <c r="I569" s="656">
        <v>0</v>
      </c>
      <c r="K569" s="370">
        <v>58</v>
      </c>
      <c r="L569" s="370" t="s">
        <v>2372</v>
      </c>
      <c r="M569" s="370" t="s">
        <v>2546</v>
      </c>
      <c r="N569" s="658"/>
      <c r="O569" s="658"/>
      <c r="P569" s="658"/>
    </row>
    <row r="570" spans="1:16" s="609" customFormat="1" ht="12.75">
      <c r="A570" s="370">
        <v>59</v>
      </c>
      <c r="B570" s="370" t="s">
        <v>2905</v>
      </c>
      <c r="C570" s="790" t="s">
        <v>302</v>
      </c>
      <c r="E570" s="370" t="s">
        <v>1825</v>
      </c>
      <c r="F570" s="655">
        <v>110134030</v>
      </c>
      <c r="G570" s="656">
        <v>20000</v>
      </c>
      <c r="H570" s="656">
        <v>20000</v>
      </c>
      <c r="I570" s="656">
        <v>0</v>
      </c>
      <c r="K570" s="370">
        <v>59</v>
      </c>
      <c r="L570" s="370" t="s">
        <v>2372</v>
      </c>
      <c r="M570" s="370" t="s">
        <v>2546</v>
      </c>
      <c r="N570" s="658"/>
      <c r="O570" s="658"/>
      <c r="P570" s="658"/>
    </row>
    <row r="571" spans="1:16" s="609" customFormat="1" ht="12.75">
      <c r="A571" s="370">
        <v>60</v>
      </c>
      <c r="B571" s="370" t="s">
        <v>2906</v>
      </c>
      <c r="C571" s="790" t="s">
        <v>302</v>
      </c>
      <c r="E571" s="370" t="s">
        <v>1825</v>
      </c>
      <c r="F571" s="655">
        <v>110134031</v>
      </c>
      <c r="G571" s="656">
        <v>20000</v>
      </c>
      <c r="H571" s="656">
        <v>20000</v>
      </c>
      <c r="I571" s="656">
        <v>0</v>
      </c>
      <c r="K571" s="370">
        <v>60</v>
      </c>
      <c r="L571" s="370" t="s">
        <v>2372</v>
      </c>
      <c r="M571" s="370" t="s">
        <v>2546</v>
      </c>
      <c r="N571" s="658"/>
      <c r="O571" s="658"/>
      <c r="P571" s="658"/>
    </row>
    <row r="572" spans="1:16" s="609" customFormat="1" ht="12.75">
      <c r="A572" s="370">
        <v>61</v>
      </c>
      <c r="B572" s="370" t="s">
        <v>2907</v>
      </c>
      <c r="C572" s="790" t="s">
        <v>2734</v>
      </c>
      <c r="E572" s="370" t="s">
        <v>1825</v>
      </c>
      <c r="F572" s="655">
        <v>110134024</v>
      </c>
      <c r="G572" s="656">
        <v>17420</v>
      </c>
      <c r="H572" s="656">
        <v>17420</v>
      </c>
      <c r="I572" s="656">
        <v>0</v>
      </c>
      <c r="K572" s="370">
        <v>61</v>
      </c>
      <c r="L572" s="370" t="s">
        <v>2372</v>
      </c>
      <c r="M572" s="370" t="s">
        <v>2546</v>
      </c>
      <c r="N572" s="658"/>
      <c r="O572" s="658"/>
      <c r="P572" s="658"/>
    </row>
    <row r="573" spans="1:16" s="609" customFormat="1" ht="12.75">
      <c r="A573" s="370">
        <v>62</v>
      </c>
      <c r="B573" s="370" t="s">
        <v>2908</v>
      </c>
      <c r="C573" s="790" t="s">
        <v>2734</v>
      </c>
      <c r="E573" s="370" t="s">
        <v>1825</v>
      </c>
      <c r="F573" s="655">
        <v>110134025</v>
      </c>
      <c r="G573" s="656">
        <v>17420</v>
      </c>
      <c r="H573" s="656">
        <v>17420</v>
      </c>
      <c r="I573" s="656">
        <v>0</v>
      </c>
      <c r="K573" s="370">
        <v>62</v>
      </c>
      <c r="L573" s="370" t="s">
        <v>2372</v>
      </c>
      <c r="M573" s="370" t="s">
        <v>2546</v>
      </c>
      <c r="N573" s="658"/>
      <c r="O573" s="658"/>
      <c r="P573" s="658"/>
    </row>
    <row r="574" spans="1:16" s="609" customFormat="1" ht="12.75">
      <c r="A574" s="370">
        <v>63</v>
      </c>
      <c r="B574" s="370" t="s">
        <v>2909</v>
      </c>
      <c r="C574" s="790" t="s">
        <v>2734</v>
      </c>
      <c r="E574" s="370" t="s">
        <v>1825</v>
      </c>
      <c r="F574" s="655">
        <v>110134026</v>
      </c>
      <c r="G574" s="656">
        <v>17420</v>
      </c>
      <c r="H574" s="656">
        <v>17420</v>
      </c>
      <c r="I574" s="656">
        <v>0</v>
      </c>
      <c r="K574" s="370">
        <v>63</v>
      </c>
      <c r="L574" s="370" t="s">
        <v>2372</v>
      </c>
      <c r="M574" s="370" t="s">
        <v>2546</v>
      </c>
      <c r="N574" s="658"/>
      <c r="O574" s="658"/>
      <c r="P574" s="658"/>
    </row>
    <row r="575" spans="1:16" s="609" customFormat="1" ht="12.75">
      <c r="A575" s="370">
        <v>64</v>
      </c>
      <c r="B575" s="370" t="s">
        <v>2910</v>
      </c>
      <c r="C575" s="790" t="s">
        <v>2734</v>
      </c>
      <c r="E575" s="370" t="s">
        <v>1825</v>
      </c>
      <c r="F575" s="655">
        <v>110134027</v>
      </c>
      <c r="G575" s="656">
        <v>17420</v>
      </c>
      <c r="H575" s="656">
        <v>17420</v>
      </c>
      <c r="I575" s="656">
        <v>0</v>
      </c>
      <c r="K575" s="370">
        <v>64</v>
      </c>
      <c r="L575" s="370" t="s">
        <v>2372</v>
      </c>
      <c r="M575" s="370" t="s">
        <v>2546</v>
      </c>
      <c r="N575" s="658"/>
      <c r="O575" s="658"/>
      <c r="P575" s="658"/>
    </row>
    <row r="576" spans="1:16" s="324" customFormat="1" ht="12.75">
      <c r="A576" s="465"/>
      <c r="B576" s="26"/>
      <c r="C576" s="54"/>
      <c r="E576" s="26" t="s">
        <v>2506</v>
      </c>
      <c r="F576" s="45"/>
      <c r="G576" s="113">
        <f>SUM(G512:G575)</f>
        <v>3538904.1799999997</v>
      </c>
      <c r="H576" s="113">
        <f>SUM(H512:H575)</f>
        <v>2570704.1799999997</v>
      </c>
      <c r="I576" s="113">
        <f>SUM(I512:I575)</f>
        <v>968200</v>
      </c>
      <c r="K576" s="26"/>
      <c r="L576" s="330"/>
      <c r="M576" s="330"/>
      <c r="N576" s="330"/>
      <c r="O576" s="330"/>
      <c r="P576" s="330"/>
    </row>
    <row r="577" spans="1:16" s="324" customFormat="1" ht="12.75">
      <c r="A577" s="465"/>
      <c r="B577" s="26"/>
      <c r="C577" s="54"/>
      <c r="E577" s="46"/>
      <c r="F577" s="45"/>
      <c r="G577" s="45"/>
      <c r="H577" s="45"/>
      <c r="I577" s="45"/>
      <c r="K577" s="26"/>
      <c r="L577" s="330"/>
      <c r="M577" s="330"/>
      <c r="N577" s="330"/>
      <c r="O577" s="330"/>
      <c r="P577" s="330"/>
    </row>
    <row r="578" spans="1:16" s="460" customFormat="1" ht="15.75">
      <c r="A578" s="1016" t="s">
        <v>919</v>
      </c>
      <c r="B578" s="1017"/>
      <c r="C578" s="1017"/>
      <c r="D578" s="1030"/>
      <c r="E578" s="1030"/>
      <c r="F578" s="1031"/>
      <c r="G578" s="1000"/>
      <c r="H578" s="1001"/>
      <c r="I578" s="1002"/>
      <c r="K578" s="1000"/>
      <c r="L578" s="1001"/>
      <c r="M578" s="1002"/>
      <c r="N578" s="1001"/>
      <c r="O578" s="1001"/>
      <c r="P578" s="1002"/>
    </row>
    <row r="579" spans="1:16" s="324" customFormat="1" ht="12.75">
      <c r="A579" s="299" t="s">
        <v>2217</v>
      </c>
      <c r="B579" s="982" t="s">
        <v>848</v>
      </c>
      <c r="C579" s="299" t="s">
        <v>851</v>
      </c>
      <c r="D579" s="300"/>
      <c r="E579" s="277" t="s">
        <v>813</v>
      </c>
      <c r="F579" s="299" t="s">
        <v>1809</v>
      </c>
      <c r="G579" s="277" t="s">
        <v>1856</v>
      </c>
      <c r="H579" s="277" t="s">
        <v>1812</v>
      </c>
      <c r="I579" s="299" t="s">
        <v>1814</v>
      </c>
      <c r="J579" s="300"/>
      <c r="K579" s="299" t="s">
        <v>2217</v>
      </c>
      <c r="L579" s="995" t="s">
        <v>849</v>
      </c>
      <c r="M579" s="996"/>
      <c r="N579" s="987" t="s">
        <v>850</v>
      </c>
      <c r="O579" s="988"/>
      <c r="P579" s="989"/>
    </row>
    <row r="580" spans="1:16" s="324" customFormat="1" ht="12.75">
      <c r="A580" s="301" t="s">
        <v>2218</v>
      </c>
      <c r="B580" s="999"/>
      <c r="C580" s="301"/>
      <c r="D580" s="300"/>
      <c r="E580" s="278"/>
      <c r="F580" s="301" t="s">
        <v>2222</v>
      </c>
      <c r="G580" s="278" t="s">
        <v>1810</v>
      </c>
      <c r="H580" s="278" t="s">
        <v>1813</v>
      </c>
      <c r="I580" s="301" t="s">
        <v>2025</v>
      </c>
      <c r="J580" s="300"/>
      <c r="K580" s="301" t="s">
        <v>2218</v>
      </c>
      <c r="L580" s="278" t="s">
        <v>422</v>
      </c>
      <c r="M580" s="301" t="s">
        <v>423</v>
      </c>
      <c r="N580" s="990" t="s">
        <v>425</v>
      </c>
      <c r="O580" s="991"/>
      <c r="P580" s="992"/>
    </row>
    <row r="581" spans="1:16" s="324" customFormat="1" ht="12.75">
      <c r="A581" s="302"/>
      <c r="B581" s="303"/>
      <c r="C581" s="301"/>
      <c r="D581" s="300"/>
      <c r="E581" s="303"/>
      <c r="F581" s="302"/>
      <c r="G581" s="278" t="s">
        <v>1811</v>
      </c>
      <c r="H581" s="278"/>
      <c r="I581" s="301"/>
      <c r="J581" s="300"/>
      <c r="K581" s="301"/>
      <c r="L581" s="304"/>
      <c r="M581" s="301"/>
      <c r="N581" s="277" t="s">
        <v>1674</v>
      </c>
      <c r="O581" s="299" t="s">
        <v>2516</v>
      </c>
      <c r="P581" s="299" t="s">
        <v>2523</v>
      </c>
    </row>
    <row r="582" spans="1:16" s="324" customFormat="1" ht="12.75">
      <c r="A582" s="302"/>
      <c r="B582" s="303"/>
      <c r="C582" s="301"/>
      <c r="D582" s="300"/>
      <c r="E582" s="303"/>
      <c r="F582" s="302"/>
      <c r="G582" s="278" t="s">
        <v>1854</v>
      </c>
      <c r="H582" s="278"/>
      <c r="I582" s="302"/>
      <c r="J582" s="300"/>
      <c r="K582" s="302"/>
      <c r="L582" s="304"/>
      <c r="M582" s="302"/>
      <c r="N582" s="278" t="s">
        <v>1675</v>
      </c>
      <c r="O582" s="301" t="s">
        <v>2517</v>
      </c>
      <c r="P582" s="301" t="s">
        <v>2525</v>
      </c>
    </row>
    <row r="583" spans="1:16" s="324" customFormat="1" ht="12.75">
      <c r="A583" s="302"/>
      <c r="B583" s="303"/>
      <c r="C583" s="301"/>
      <c r="D583" s="300"/>
      <c r="E583" s="303"/>
      <c r="F583" s="302"/>
      <c r="G583" s="278"/>
      <c r="H583" s="278"/>
      <c r="I583" s="302"/>
      <c r="J583" s="300"/>
      <c r="K583" s="302"/>
      <c r="L583" s="303"/>
      <c r="M583" s="302"/>
      <c r="N583" s="303"/>
      <c r="O583" s="301" t="s">
        <v>2518</v>
      </c>
      <c r="P583" s="301" t="s">
        <v>2526</v>
      </c>
    </row>
    <row r="584" spans="1:16" s="324" customFormat="1" ht="12.75">
      <c r="A584" s="302"/>
      <c r="B584" s="303"/>
      <c r="C584" s="301"/>
      <c r="D584" s="300"/>
      <c r="E584" s="303"/>
      <c r="F584" s="302"/>
      <c r="G584" s="278" t="s">
        <v>1682</v>
      </c>
      <c r="H584" s="278" t="s">
        <v>1682</v>
      </c>
      <c r="I584" s="301" t="s">
        <v>1682</v>
      </c>
      <c r="J584" s="300"/>
      <c r="K584" s="302"/>
      <c r="L584" s="303"/>
      <c r="M584" s="302"/>
      <c r="N584" s="303"/>
      <c r="O584" s="301" t="s">
        <v>1676</v>
      </c>
      <c r="P584" s="301" t="s">
        <v>1676</v>
      </c>
    </row>
    <row r="585" spans="1:16" s="324" customFormat="1" ht="12.75">
      <c r="A585" s="82">
        <v>1</v>
      </c>
      <c r="B585" s="276">
        <v>2</v>
      </c>
      <c r="C585" s="82">
        <v>3</v>
      </c>
      <c r="D585" s="300"/>
      <c r="E585" s="276">
        <v>4</v>
      </c>
      <c r="F585" s="82">
        <v>5</v>
      </c>
      <c r="G585" s="276">
        <v>6</v>
      </c>
      <c r="H585" s="276">
        <v>7</v>
      </c>
      <c r="I585" s="82">
        <v>8</v>
      </c>
      <c r="J585" s="300"/>
      <c r="K585" s="82">
        <v>9</v>
      </c>
      <c r="L585" s="276">
        <v>10</v>
      </c>
      <c r="M585" s="82">
        <v>11</v>
      </c>
      <c r="N585" s="82">
        <v>12</v>
      </c>
      <c r="O585" s="82">
        <v>13</v>
      </c>
      <c r="P585" s="82">
        <v>14</v>
      </c>
    </row>
    <row r="586" spans="1:16" s="324" customFormat="1" ht="12.75">
      <c r="A586" s="26">
        <v>1</v>
      </c>
      <c r="B586" s="46" t="s">
        <v>3221</v>
      </c>
      <c r="C586" s="26" t="s">
        <v>3222</v>
      </c>
      <c r="E586" s="26" t="s">
        <v>765</v>
      </c>
      <c r="F586" s="26">
        <v>110134004</v>
      </c>
      <c r="G586" s="69">
        <v>10154.2</v>
      </c>
      <c r="H586" s="447">
        <v>10154.2</v>
      </c>
      <c r="I586" s="113">
        <v>0</v>
      </c>
      <c r="K586" s="26">
        <v>1</v>
      </c>
      <c r="L586" s="26" t="s">
        <v>2373</v>
      </c>
      <c r="M586" s="26" t="s">
        <v>2546</v>
      </c>
      <c r="N586" s="330"/>
      <c r="O586" s="330"/>
      <c r="P586" s="330"/>
    </row>
    <row r="587" spans="1:16" s="324" customFormat="1" ht="12.75">
      <c r="A587" s="26">
        <v>2</v>
      </c>
      <c r="B587" s="46" t="s">
        <v>3223</v>
      </c>
      <c r="C587" s="50" t="s">
        <v>268</v>
      </c>
      <c r="E587" s="26" t="s">
        <v>765</v>
      </c>
      <c r="F587" s="26">
        <v>110134001</v>
      </c>
      <c r="G587" s="69">
        <v>18638.12</v>
      </c>
      <c r="H587" s="447">
        <v>18638.12</v>
      </c>
      <c r="I587" s="113">
        <v>0</v>
      </c>
      <c r="K587" s="26">
        <v>2</v>
      </c>
      <c r="L587" s="26" t="s">
        <v>2373</v>
      </c>
      <c r="M587" s="26" t="s">
        <v>2546</v>
      </c>
      <c r="N587" s="330"/>
      <c r="O587" s="330"/>
      <c r="P587" s="330"/>
    </row>
    <row r="588" spans="1:16" s="324" customFormat="1" ht="10.5" customHeight="1">
      <c r="A588" s="26">
        <v>3</v>
      </c>
      <c r="B588" s="46" t="s">
        <v>3224</v>
      </c>
      <c r="C588" s="26" t="s">
        <v>3225</v>
      </c>
      <c r="E588" s="26" t="s">
        <v>765</v>
      </c>
      <c r="F588" s="26">
        <v>110136010</v>
      </c>
      <c r="G588" s="69">
        <v>12450</v>
      </c>
      <c r="H588" s="447">
        <v>12450</v>
      </c>
      <c r="I588" s="113">
        <v>0</v>
      </c>
      <c r="K588" s="26">
        <v>3</v>
      </c>
      <c r="L588" s="26" t="s">
        <v>2373</v>
      </c>
      <c r="M588" s="26" t="s">
        <v>2546</v>
      </c>
      <c r="N588" s="330"/>
      <c r="O588" s="330"/>
      <c r="P588" s="330"/>
    </row>
    <row r="589" spans="1:16" s="324" customFormat="1" ht="12.75">
      <c r="A589" s="26">
        <v>4</v>
      </c>
      <c r="B589" s="46" t="s">
        <v>392</v>
      </c>
      <c r="C589" s="26" t="s">
        <v>920</v>
      </c>
      <c r="E589" s="26" t="s">
        <v>765</v>
      </c>
      <c r="F589" s="26">
        <v>110136011</v>
      </c>
      <c r="G589" s="69">
        <v>12240</v>
      </c>
      <c r="H589" s="83">
        <v>12240</v>
      </c>
      <c r="I589" s="113">
        <v>0</v>
      </c>
      <c r="K589" s="26">
        <v>4</v>
      </c>
      <c r="L589" s="26" t="s">
        <v>2373</v>
      </c>
      <c r="M589" s="26" t="s">
        <v>2546</v>
      </c>
      <c r="N589" s="330"/>
      <c r="O589" s="330"/>
      <c r="P589" s="330"/>
    </row>
    <row r="590" spans="1:16" s="324" customFormat="1" ht="12.75">
      <c r="A590" s="26">
        <v>5</v>
      </c>
      <c r="B590" s="46" t="s">
        <v>3228</v>
      </c>
      <c r="C590" s="26" t="s">
        <v>3229</v>
      </c>
      <c r="E590" s="26" t="s">
        <v>765</v>
      </c>
      <c r="F590" s="26">
        <v>110136012</v>
      </c>
      <c r="G590" s="69">
        <v>10132</v>
      </c>
      <c r="H590" s="447">
        <v>10132</v>
      </c>
      <c r="I590" s="113">
        <v>0</v>
      </c>
      <c r="K590" s="26">
        <v>5</v>
      </c>
      <c r="L590" s="26" t="s">
        <v>2373</v>
      </c>
      <c r="M590" s="26" t="s">
        <v>2546</v>
      </c>
      <c r="N590" s="330"/>
      <c r="O590" s="330"/>
      <c r="P590" s="330"/>
    </row>
    <row r="591" spans="1:16" s="324" customFormat="1" ht="12.75">
      <c r="A591" s="26">
        <v>6</v>
      </c>
      <c r="B591" s="26" t="s">
        <v>1816</v>
      </c>
      <c r="C591" s="48" t="s">
        <v>2734</v>
      </c>
      <c r="E591" s="26" t="s">
        <v>765</v>
      </c>
      <c r="F591" s="508" t="s">
        <v>766</v>
      </c>
      <c r="G591" s="69">
        <v>19932.19</v>
      </c>
      <c r="H591" s="43">
        <v>19932.19</v>
      </c>
      <c r="I591" s="113">
        <v>0</v>
      </c>
      <c r="K591" s="26">
        <v>6</v>
      </c>
      <c r="L591" s="26" t="s">
        <v>2373</v>
      </c>
      <c r="M591" s="26" t="s">
        <v>2546</v>
      </c>
      <c r="N591" s="330"/>
      <c r="O591" s="330"/>
      <c r="P591" s="330"/>
    </row>
    <row r="592" spans="1:16" s="324" customFormat="1" ht="12.75">
      <c r="A592" s="26">
        <v>7</v>
      </c>
      <c r="B592" s="26" t="s">
        <v>3226</v>
      </c>
      <c r="C592" s="48" t="s">
        <v>764</v>
      </c>
      <c r="E592" s="26" t="s">
        <v>765</v>
      </c>
      <c r="F592" s="508" t="s">
        <v>3227</v>
      </c>
      <c r="G592" s="69">
        <v>13467.89</v>
      </c>
      <c r="H592" s="43">
        <v>13467.89</v>
      </c>
      <c r="I592" s="43">
        <v>0</v>
      </c>
      <c r="K592" s="26">
        <v>7</v>
      </c>
      <c r="L592" s="26" t="s">
        <v>2373</v>
      </c>
      <c r="M592" s="26" t="s">
        <v>2546</v>
      </c>
      <c r="N592" s="330"/>
      <c r="O592" s="330"/>
      <c r="P592" s="330"/>
    </row>
    <row r="593" spans="1:16" s="324" customFormat="1" ht="12.75">
      <c r="A593" s="26">
        <v>8</v>
      </c>
      <c r="B593" s="26" t="s">
        <v>3899</v>
      </c>
      <c r="C593" s="48" t="s">
        <v>3900</v>
      </c>
      <c r="E593" s="26" t="s">
        <v>765</v>
      </c>
      <c r="F593" s="508" t="s">
        <v>3901</v>
      </c>
      <c r="G593" s="69">
        <v>29530</v>
      </c>
      <c r="H593" s="43">
        <v>29530</v>
      </c>
      <c r="I593" s="43">
        <v>0</v>
      </c>
      <c r="K593" s="26">
        <v>8</v>
      </c>
      <c r="L593" s="26" t="s">
        <v>2373</v>
      </c>
      <c r="M593" s="26" t="s">
        <v>2546</v>
      </c>
      <c r="N593" s="330"/>
      <c r="O593" s="330"/>
      <c r="P593" s="330"/>
    </row>
    <row r="594" spans="1:16" s="324" customFormat="1" ht="12.75">
      <c r="A594" s="26">
        <v>9</v>
      </c>
      <c r="B594" s="26" t="s">
        <v>3902</v>
      </c>
      <c r="C594" s="48" t="s">
        <v>3900</v>
      </c>
      <c r="E594" s="26" t="s">
        <v>765</v>
      </c>
      <c r="F594" s="508" t="s">
        <v>3903</v>
      </c>
      <c r="G594" s="69">
        <v>29530</v>
      </c>
      <c r="H594" s="43">
        <v>29530</v>
      </c>
      <c r="I594" s="43">
        <v>0</v>
      </c>
      <c r="K594" s="26">
        <v>9</v>
      </c>
      <c r="L594" s="26" t="s">
        <v>2373</v>
      </c>
      <c r="M594" s="26" t="s">
        <v>2546</v>
      </c>
      <c r="N594" s="330"/>
      <c r="O594" s="330"/>
      <c r="P594" s="330"/>
    </row>
    <row r="595" spans="1:16" s="324" customFormat="1" ht="12.75">
      <c r="A595" s="26">
        <v>10</v>
      </c>
      <c r="B595" s="26" t="s">
        <v>3904</v>
      </c>
      <c r="C595" s="48" t="s">
        <v>3908</v>
      </c>
      <c r="E595" s="26" t="s">
        <v>765</v>
      </c>
      <c r="F595" s="508" t="s">
        <v>3909</v>
      </c>
      <c r="G595" s="69">
        <v>17500</v>
      </c>
      <c r="H595" s="43">
        <v>17500</v>
      </c>
      <c r="I595" s="43">
        <v>0</v>
      </c>
      <c r="K595" s="26">
        <v>10</v>
      </c>
      <c r="L595" s="26" t="s">
        <v>2373</v>
      </c>
      <c r="M595" s="26" t="s">
        <v>2546</v>
      </c>
      <c r="N595" s="330"/>
      <c r="O595" s="330"/>
      <c r="P595" s="330"/>
    </row>
    <row r="596" spans="1:16" s="324" customFormat="1" ht="25.5">
      <c r="A596" s="66">
        <v>11</v>
      </c>
      <c r="B596" s="66" t="s">
        <v>3905</v>
      </c>
      <c r="C596" s="451" t="s">
        <v>3910</v>
      </c>
      <c r="E596" s="66" t="s">
        <v>765</v>
      </c>
      <c r="F596" s="659" t="s">
        <v>3911</v>
      </c>
      <c r="G596" s="69">
        <v>73774.27</v>
      </c>
      <c r="H596" s="410">
        <v>40575.81</v>
      </c>
      <c r="I596" s="410">
        <v>33198.46</v>
      </c>
      <c r="K596" s="26">
        <v>11</v>
      </c>
      <c r="L596" s="26" t="s">
        <v>2373</v>
      </c>
      <c r="M596" s="26" t="s">
        <v>2546</v>
      </c>
      <c r="N596" s="330"/>
      <c r="O596" s="330"/>
      <c r="P596" s="330"/>
    </row>
    <row r="597" spans="1:16" s="324" customFormat="1" ht="12.75">
      <c r="A597" s="26">
        <v>12</v>
      </c>
      <c r="B597" s="26" t="s">
        <v>3906</v>
      </c>
      <c r="C597" s="48" t="s">
        <v>3912</v>
      </c>
      <c r="E597" s="26" t="s">
        <v>765</v>
      </c>
      <c r="F597" s="508" t="s">
        <v>3913</v>
      </c>
      <c r="G597" s="69">
        <v>20620</v>
      </c>
      <c r="H597" s="410">
        <v>20620</v>
      </c>
      <c r="I597" s="410">
        <v>0</v>
      </c>
      <c r="K597" s="26">
        <v>12</v>
      </c>
      <c r="L597" s="26" t="s">
        <v>2373</v>
      </c>
      <c r="M597" s="26" t="s">
        <v>2546</v>
      </c>
      <c r="N597" s="330"/>
      <c r="O597" s="330"/>
      <c r="P597" s="330"/>
    </row>
    <row r="598" spans="1:16" s="324" customFormat="1" ht="12.75">
      <c r="A598" s="26">
        <v>13</v>
      </c>
      <c r="B598" s="26" t="s">
        <v>3907</v>
      </c>
      <c r="C598" s="48" t="s">
        <v>3914</v>
      </c>
      <c r="E598" s="26" t="s">
        <v>765</v>
      </c>
      <c r="F598" s="508" t="s">
        <v>3915</v>
      </c>
      <c r="G598" s="69">
        <v>19920</v>
      </c>
      <c r="H598" s="410">
        <v>19920</v>
      </c>
      <c r="I598" s="410">
        <v>0</v>
      </c>
      <c r="K598" s="26">
        <v>13</v>
      </c>
      <c r="L598" s="26" t="s">
        <v>2373</v>
      </c>
      <c r="M598" s="26" t="s">
        <v>2546</v>
      </c>
      <c r="N598" s="330"/>
      <c r="O598" s="330"/>
      <c r="P598" s="330"/>
    </row>
    <row r="599" spans="1:16" s="324" customFormat="1" ht="15.75" customHeight="1">
      <c r="A599" s="26"/>
      <c r="B599" s="26"/>
      <c r="C599" s="339"/>
      <c r="E599" s="26" t="s">
        <v>1762</v>
      </c>
      <c r="F599" s="81"/>
      <c r="G599" s="83">
        <f>SUM(G586:G598)</f>
        <v>287888.67</v>
      </c>
      <c r="H599" s="83">
        <f>SUM(H586:H598)</f>
        <v>254690.21</v>
      </c>
      <c r="I599" s="83">
        <f>SUM(I586:I598)</f>
        <v>33198.46</v>
      </c>
      <c r="J599" s="63"/>
      <c r="K599" s="26"/>
      <c r="L599" s="330"/>
      <c r="M599" s="330"/>
      <c r="N599" s="330"/>
      <c r="O599" s="330"/>
      <c r="P599" s="330"/>
    </row>
    <row r="600" spans="1:16" s="324" customFormat="1" ht="12.75">
      <c r="A600" s="26"/>
      <c r="B600" s="26"/>
      <c r="C600" s="339"/>
      <c r="E600" s="26"/>
      <c r="F600" s="464"/>
      <c r="G600" s="337"/>
      <c r="H600" s="486"/>
      <c r="I600" s="337"/>
      <c r="J600" s="461"/>
      <c r="K600" s="487"/>
      <c r="L600" s="488"/>
      <c r="M600" s="332"/>
      <c r="N600" s="485"/>
      <c r="O600" s="485"/>
      <c r="P600" s="332"/>
    </row>
    <row r="601" spans="1:16" s="342" customFormat="1" ht="15.75">
      <c r="A601" s="1016" t="s">
        <v>1607</v>
      </c>
      <c r="B601" s="1017"/>
      <c r="C601" s="1017"/>
      <c r="D601" s="1030"/>
      <c r="E601" s="1030"/>
      <c r="F601" s="1031"/>
      <c r="G601" s="1012"/>
      <c r="H601" s="1013"/>
      <c r="I601" s="1014"/>
      <c r="K601" s="1012"/>
      <c r="L601" s="1013"/>
      <c r="M601" s="1014"/>
      <c r="N601" s="1012"/>
      <c r="O601" s="1013"/>
      <c r="P601" s="1014"/>
    </row>
    <row r="602" spans="1:16" s="324" customFormat="1" ht="12.75">
      <c r="A602" s="299" t="s">
        <v>2217</v>
      </c>
      <c r="B602" s="982" t="s">
        <v>848</v>
      </c>
      <c r="C602" s="299" t="s">
        <v>851</v>
      </c>
      <c r="D602" s="300"/>
      <c r="E602" s="277" t="s">
        <v>813</v>
      </c>
      <c r="F602" s="299" t="s">
        <v>1809</v>
      </c>
      <c r="G602" s="277" t="s">
        <v>1856</v>
      </c>
      <c r="H602" s="277" t="s">
        <v>1812</v>
      </c>
      <c r="I602" s="299" t="s">
        <v>1814</v>
      </c>
      <c r="J602" s="300"/>
      <c r="K602" s="299" t="s">
        <v>2217</v>
      </c>
      <c r="L602" s="995" t="s">
        <v>849</v>
      </c>
      <c r="M602" s="996"/>
      <c r="N602" s="987" t="s">
        <v>850</v>
      </c>
      <c r="O602" s="988"/>
      <c r="P602" s="989"/>
    </row>
    <row r="603" spans="1:16" s="324" customFormat="1" ht="12.75">
      <c r="A603" s="301" t="s">
        <v>2218</v>
      </c>
      <c r="B603" s="999"/>
      <c r="C603" s="301"/>
      <c r="D603" s="300"/>
      <c r="E603" s="278"/>
      <c r="F603" s="301" t="s">
        <v>2222</v>
      </c>
      <c r="G603" s="278" t="s">
        <v>1810</v>
      </c>
      <c r="H603" s="278" t="s">
        <v>1813</v>
      </c>
      <c r="I603" s="301" t="s">
        <v>2025</v>
      </c>
      <c r="J603" s="300"/>
      <c r="K603" s="301" t="s">
        <v>2218</v>
      </c>
      <c r="L603" s="278" t="s">
        <v>422</v>
      </c>
      <c r="M603" s="301" t="s">
        <v>423</v>
      </c>
      <c r="N603" s="990" t="s">
        <v>425</v>
      </c>
      <c r="O603" s="991"/>
      <c r="P603" s="992"/>
    </row>
    <row r="604" spans="1:16" s="324" customFormat="1" ht="12.75">
      <c r="A604" s="302"/>
      <c r="B604" s="303"/>
      <c r="C604" s="301"/>
      <c r="D604" s="300"/>
      <c r="E604" s="303"/>
      <c r="F604" s="302"/>
      <c r="G604" s="278" t="s">
        <v>1811</v>
      </c>
      <c r="H604" s="278"/>
      <c r="I604" s="301"/>
      <c r="J604" s="300"/>
      <c r="K604" s="301"/>
      <c r="L604" s="304"/>
      <c r="M604" s="301"/>
      <c r="N604" s="277" t="s">
        <v>1674</v>
      </c>
      <c r="O604" s="299" t="s">
        <v>2516</v>
      </c>
      <c r="P604" s="299" t="s">
        <v>2523</v>
      </c>
    </row>
    <row r="605" spans="1:16" s="324" customFormat="1" ht="12.75">
      <c r="A605" s="302"/>
      <c r="B605" s="303"/>
      <c r="C605" s="301"/>
      <c r="D605" s="300"/>
      <c r="E605" s="303"/>
      <c r="F605" s="302"/>
      <c r="G605" s="278" t="s">
        <v>1854</v>
      </c>
      <c r="H605" s="278"/>
      <c r="I605" s="302"/>
      <c r="J605" s="300"/>
      <c r="K605" s="302"/>
      <c r="L605" s="304"/>
      <c r="M605" s="302"/>
      <c r="N605" s="278" t="s">
        <v>1675</v>
      </c>
      <c r="O605" s="301" t="s">
        <v>2517</v>
      </c>
      <c r="P605" s="301" t="s">
        <v>2525</v>
      </c>
    </row>
    <row r="606" spans="1:16" s="324" customFormat="1" ht="12.75">
      <c r="A606" s="302"/>
      <c r="B606" s="303"/>
      <c r="C606" s="301"/>
      <c r="D606" s="300"/>
      <c r="E606" s="303"/>
      <c r="F606" s="302"/>
      <c r="G606" s="278"/>
      <c r="H606" s="278"/>
      <c r="I606" s="302"/>
      <c r="J606" s="300"/>
      <c r="K606" s="302"/>
      <c r="L606" s="303"/>
      <c r="M606" s="302"/>
      <c r="N606" s="303"/>
      <c r="O606" s="301" t="s">
        <v>2518</v>
      </c>
      <c r="P606" s="301" t="s">
        <v>2526</v>
      </c>
    </row>
    <row r="607" spans="1:16" s="324" customFormat="1" ht="12.75">
      <c r="A607" s="302"/>
      <c r="B607" s="303"/>
      <c r="C607" s="301"/>
      <c r="D607" s="300"/>
      <c r="E607" s="303"/>
      <c r="F607" s="302"/>
      <c r="G607" s="278" t="s">
        <v>1682</v>
      </c>
      <c r="H607" s="278" t="s">
        <v>1682</v>
      </c>
      <c r="I607" s="301" t="s">
        <v>1682</v>
      </c>
      <c r="J607" s="300"/>
      <c r="K607" s="302"/>
      <c r="L607" s="303"/>
      <c r="M607" s="302"/>
      <c r="N607" s="303"/>
      <c r="O607" s="301" t="s">
        <v>1676</v>
      </c>
      <c r="P607" s="301" t="s">
        <v>1676</v>
      </c>
    </row>
    <row r="608" spans="1:16" s="324" customFormat="1" ht="12.75">
      <c r="A608" s="82">
        <v>1</v>
      </c>
      <c r="B608" s="276">
        <v>2</v>
      </c>
      <c r="C608" s="82">
        <v>3</v>
      </c>
      <c r="D608" s="300"/>
      <c r="E608" s="276">
        <v>4</v>
      </c>
      <c r="F608" s="82">
        <v>5</v>
      </c>
      <c r="G608" s="276">
        <v>6</v>
      </c>
      <c r="H608" s="276">
        <v>7</v>
      </c>
      <c r="I608" s="82">
        <v>8</v>
      </c>
      <c r="J608" s="300"/>
      <c r="K608" s="82">
        <v>9</v>
      </c>
      <c r="L608" s="276">
        <v>10</v>
      </c>
      <c r="M608" s="82">
        <v>11</v>
      </c>
      <c r="N608" s="82">
        <v>12</v>
      </c>
      <c r="O608" s="82">
        <v>13</v>
      </c>
      <c r="P608" s="82">
        <v>14</v>
      </c>
    </row>
    <row r="609" spans="1:16" s="324" customFormat="1" ht="12.75">
      <c r="A609" s="26">
        <v>1</v>
      </c>
      <c r="B609" s="26" t="s">
        <v>3230</v>
      </c>
      <c r="C609" s="370" t="s">
        <v>1608</v>
      </c>
      <c r="D609" s="75"/>
      <c r="E609" s="26" t="s">
        <v>466</v>
      </c>
      <c r="F609" s="26">
        <v>110104001</v>
      </c>
      <c r="G609" s="447">
        <v>104196.96</v>
      </c>
      <c r="H609" s="447">
        <v>104196.96</v>
      </c>
      <c r="I609" s="448">
        <v>0</v>
      </c>
      <c r="J609" s="28"/>
      <c r="K609" s="26">
        <v>1</v>
      </c>
      <c r="L609" s="26" t="s">
        <v>2374</v>
      </c>
      <c r="M609" s="26" t="s">
        <v>2546</v>
      </c>
      <c r="N609" s="28"/>
      <c r="O609" s="28"/>
      <c r="P609" s="28"/>
    </row>
    <row r="610" spans="1:16" s="324" customFormat="1" ht="12.75">
      <c r="A610" s="26">
        <v>2</v>
      </c>
      <c r="B610" s="26" t="s">
        <v>1152</v>
      </c>
      <c r="C610" s="59" t="s">
        <v>1609</v>
      </c>
      <c r="D610" s="75"/>
      <c r="E610" s="26" t="s">
        <v>466</v>
      </c>
      <c r="F610" s="26">
        <v>110104002</v>
      </c>
      <c r="G610" s="83">
        <v>28437.45</v>
      </c>
      <c r="H610" s="83">
        <v>28437.45</v>
      </c>
      <c r="I610" s="87">
        <f aca="true" t="shared" si="8" ref="I610:I638">G610-H610</f>
        <v>0</v>
      </c>
      <c r="J610" s="28"/>
      <c r="K610" s="26">
        <v>2</v>
      </c>
      <c r="L610" s="26" t="s">
        <v>2374</v>
      </c>
      <c r="M610" s="26" t="s">
        <v>2546</v>
      </c>
      <c r="N610" s="28"/>
      <c r="O610" s="28"/>
      <c r="P610" s="28"/>
    </row>
    <row r="611" spans="1:16" s="324" customFormat="1" ht="12.75">
      <c r="A611" s="26">
        <v>3</v>
      </c>
      <c r="B611" s="26" t="s">
        <v>1153</v>
      </c>
      <c r="C611" s="59" t="s">
        <v>1610</v>
      </c>
      <c r="D611" s="75"/>
      <c r="E611" s="26" t="s">
        <v>466</v>
      </c>
      <c r="F611" s="26">
        <v>110104003</v>
      </c>
      <c r="G611" s="83">
        <v>38999.45</v>
      </c>
      <c r="H611" s="83">
        <v>38999.45</v>
      </c>
      <c r="I611" s="87">
        <f t="shared" si="8"/>
        <v>0</v>
      </c>
      <c r="J611" s="28"/>
      <c r="K611" s="26">
        <v>3</v>
      </c>
      <c r="L611" s="26" t="s">
        <v>2374</v>
      </c>
      <c r="M611" s="26" t="s">
        <v>2546</v>
      </c>
      <c r="N611" s="28"/>
      <c r="O611" s="28"/>
      <c r="P611" s="28"/>
    </row>
    <row r="612" spans="1:16" s="324" customFormat="1" ht="12.75">
      <c r="A612" s="26">
        <v>4</v>
      </c>
      <c r="B612" s="26" t="s">
        <v>1154</v>
      </c>
      <c r="C612" s="59" t="s">
        <v>1611</v>
      </c>
      <c r="D612" s="75"/>
      <c r="E612" s="26" t="s">
        <v>466</v>
      </c>
      <c r="F612" s="26">
        <v>110104004</v>
      </c>
      <c r="G612" s="83">
        <v>44041.01</v>
      </c>
      <c r="H612" s="83">
        <v>44041.01</v>
      </c>
      <c r="I612" s="87">
        <f t="shared" si="8"/>
        <v>0</v>
      </c>
      <c r="J612" s="28"/>
      <c r="K612" s="26">
        <v>4</v>
      </c>
      <c r="L612" s="26" t="s">
        <v>2374</v>
      </c>
      <c r="M612" s="26" t="s">
        <v>2546</v>
      </c>
      <c r="N612" s="28"/>
      <c r="O612" s="28"/>
      <c r="P612" s="28"/>
    </row>
    <row r="613" spans="1:16" s="324" customFormat="1" ht="12.75">
      <c r="A613" s="26">
        <v>5</v>
      </c>
      <c r="B613" s="26" t="s">
        <v>1155</v>
      </c>
      <c r="C613" s="59" t="s">
        <v>1612</v>
      </c>
      <c r="D613" s="75"/>
      <c r="E613" s="26" t="s">
        <v>466</v>
      </c>
      <c r="F613" s="26">
        <v>110104005</v>
      </c>
      <c r="G613" s="83">
        <v>50763.92</v>
      </c>
      <c r="H613" s="83">
        <v>50763.92</v>
      </c>
      <c r="I613" s="87">
        <f t="shared" si="8"/>
        <v>0</v>
      </c>
      <c r="J613" s="28"/>
      <c r="K613" s="26">
        <v>5</v>
      </c>
      <c r="L613" s="26" t="s">
        <v>2374</v>
      </c>
      <c r="M613" s="26" t="s">
        <v>2546</v>
      </c>
      <c r="N613" s="28"/>
      <c r="O613" s="28"/>
      <c r="P613" s="28"/>
    </row>
    <row r="614" spans="1:16" s="324" customFormat="1" ht="12.75">
      <c r="A614" s="26">
        <v>6</v>
      </c>
      <c r="B614" s="26" t="s">
        <v>1156</v>
      </c>
      <c r="C614" s="59" t="s">
        <v>1613</v>
      </c>
      <c r="D614" s="75"/>
      <c r="E614" s="26" t="s">
        <v>466</v>
      </c>
      <c r="F614" s="26">
        <v>110104006</v>
      </c>
      <c r="G614" s="83">
        <v>33147.09</v>
      </c>
      <c r="H614" s="83">
        <v>33147.09</v>
      </c>
      <c r="I614" s="87">
        <f t="shared" si="8"/>
        <v>0</v>
      </c>
      <c r="J614" s="28"/>
      <c r="K614" s="26">
        <v>6</v>
      </c>
      <c r="L614" s="26" t="s">
        <v>2374</v>
      </c>
      <c r="M614" s="26" t="s">
        <v>2546</v>
      </c>
      <c r="N614" s="28"/>
      <c r="O614" s="28"/>
      <c r="P614" s="28"/>
    </row>
    <row r="615" spans="1:16" s="324" customFormat="1" ht="12.75">
      <c r="A615" s="26">
        <v>7</v>
      </c>
      <c r="B615" s="26" t="s">
        <v>1157</v>
      </c>
      <c r="C615" s="59" t="s">
        <v>1614</v>
      </c>
      <c r="D615" s="75"/>
      <c r="E615" s="26" t="s">
        <v>466</v>
      </c>
      <c r="F615" s="26">
        <v>110104007</v>
      </c>
      <c r="G615" s="83">
        <v>39007.95</v>
      </c>
      <c r="H615" s="83">
        <v>39007.95</v>
      </c>
      <c r="I615" s="87">
        <f t="shared" si="8"/>
        <v>0</v>
      </c>
      <c r="J615" s="28"/>
      <c r="K615" s="26">
        <v>7</v>
      </c>
      <c r="L615" s="26" t="s">
        <v>2374</v>
      </c>
      <c r="M615" s="26" t="s">
        <v>2546</v>
      </c>
      <c r="N615" s="28"/>
      <c r="O615" s="28"/>
      <c r="P615" s="28"/>
    </row>
    <row r="616" spans="1:16" s="324" customFormat="1" ht="12.75">
      <c r="A616" s="26">
        <v>8</v>
      </c>
      <c r="B616" s="26" t="s">
        <v>2375</v>
      </c>
      <c r="C616" s="59" t="s">
        <v>1615</v>
      </c>
      <c r="D616" s="75"/>
      <c r="E616" s="26" t="s">
        <v>466</v>
      </c>
      <c r="F616" s="26">
        <v>110104008</v>
      </c>
      <c r="G616" s="83">
        <v>41176.48</v>
      </c>
      <c r="H616" s="83">
        <v>41176.48</v>
      </c>
      <c r="I616" s="87">
        <f t="shared" si="8"/>
        <v>0</v>
      </c>
      <c r="J616" s="28"/>
      <c r="K616" s="26">
        <v>8</v>
      </c>
      <c r="L616" s="26" t="s">
        <v>2374</v>
      </c>
      <c r="M616" s="26" t="s">
        <v>2546</v>
      </c>
      <c r="N616" s="28"/>
      <c r="O616" s="28"/>
      <c r="P616" s="28"/>
    </row>
    <row r="617" spans="1:16" s="324" customFormat="1" ht="12.75">
      <c r="A617" s="26">
        <v>9</v>
      </c>
      <c r="B617" s="27" t="s">
        <v>2376</v>
      </c>
      <c r="C617" s="59" t="s">
        <v>2634</v>
      </c>
      <c r="D617" s="75"/>
      <c r="E617" s="26" t="s">
        <v>466</v>
      </c>
      <c r="F617" s="26">
        <v>110104009</v>
      </c>
      <c r="G617" s="83">
        <v>24384.47</v>
      </c>
      <c r="H617" s="83">
        <v>24384.47</v>
      </c>
      <c r="I617" s="87">
        <f t="shared" si="8"/>
        <v>0</v>
      </c>
      <c r="J617" s="28"/>
      <c r="K617" s="26">
        <v>9</v>
      </c>
      <c r="L617" s="26" t="s">
        <v>2374</v>
      </c>
      <c r="M617" s="26" t="s">
        <v>2546</v>
      </c>
      <c r="N617" s="28"/>
      <c r="O617" s="28"/>
      <c r="P617" s="28"/>
    </row>
    <row r="618" spans="1:16" s="324" customFormat="1" ht="12.75">
      <c r="A618" s="26">
        <v>10</v>
      </c>
      <c r="B618" s="26" t="s">
        <v>1716</v>
      </c>
      <c r="C618" s="59" t="s">
        <v>152</v>
      </c>
      <c r="D618" s="75"/>
      <c r="E618" s="26" t="s">
        <v>466</v>
      </c>
      <c r="F618" s="26">
        <v>110104016</v>
      </c>
      <c r="G618" s="83">
        <v>12857.25</v>
      </c>
      <c r="H618" s="83">
        <v>12857.25</v>
      </c>
      <c r="I618" s="87">
        <f t="shared" si="8"/>
        <v>0</v>
      </c>
      <c r="J618" s="28"/>
      <c r="K618" s="26">
        <v>10</v>
      </c>
      <c r="L618" s="26" t="s">
        <v>2374</v>
      </c>
      <c r="M618" s="26" t="s">
        <v>2546</v>
      </c>
      <c r="N618" s="28"/>
      <c r="O618" s="28"/>
      <c r="P618" s="28"/>
    </row>
    <row r="619" spans="1:16" s="324" customFormat="1" ht="12.75">
      <c r="A619" s="26">
        <v>11</v>
      </c>
      <c r="B619" s="26" t="s">
        <v>1717</v>
      </c>
      <c r="C619" s="59" t="s">
        <v>153</v>
      </c>
      <c r="D619" s="75"/>
      <c r="E619" s="26" t="s">
        <v>466</v>
      </c>
      <c r="F619" s="26">
        <v>110104017</v>
      </c>
      <c r="G619" s="83">
        <v>19255.94</v>
      </c>
      <c r="H619" s="83">
        <v>19255.94</v>
      </c>
      <c r="I619" s="87">
        <f t="shared" si="8"/>
        <v>0</v>
      </c>
      <c r="J619" s="28"/>
      <c r="K619" s="26">
        <v>11</v>
      </c>
      <c r="L619" s="26" t="s">
        <v>2374</v>
      </c>
      <c r="M619" s="26" t="s">
        <v>2546</v>
      </c>
      <c r="N619" s="28"/>
      <c r="O619" s="28"/>
      <c r="P619" s="28"/>
    </row>
    <row r="620" spans="1:16" s="324" customFormat="1" ht="12.75">
      <c r="A620" s="26">
        <v>12</v>
      </c>
      <c r="B620" s="26" t="s">
        <v>1718</v>
      </c>
      <c r="C620" s="59" t="s">
        <v>154</v>
      </c>
      <c r="D620" s="75"/>
      <c r="E620" s="26" t="s">
        <v>466</v>
      </c>
      <c r="F620" s="26">
        <v>110104018</v>
      </c>
      <c r="G620" s="83">
        <v>19255.94</v>
      </c>
      <c r="H620" s="83">
        <v>19255.94</v>
      </c>
      <c r="I620" s="87">
        <f t="shared" si="8"/>
        <v>0</v>
      </c>
      <c r="J620" s="28"/>
      <c r="K620" s="26">
        <v>12</v>
      </c>
      <c r="L620" s="26" t="s">
        <v>2374</v>
      </c>
      <c r="M620" s="26" t="s">
        <v>2546</v>
      </c>
      <c r="N620" s="28"/>
      <c r="O620" s="28"/>
      <c r="P620" s="28"/>
    </row>
    <row r="621" spans="1:16" s="324" customFormat="1" ht="12.75">
      <c r="A621" s="26">
        <v>13</v>
      </c>
      <c r="B621" s="26" t="s">
        <v>1719</v>
      </c>
      <c r="C621" s="59" t="s">
        <v>155</v>
      </c>
      <c r="D621" s="75"/>
      <c r="E621" s="26" t="s">
        <v>466</v>
      </c>
      <c r="F621" s="26">
        <v>110104019</v>
      </c>
      <c r="G621" s="83">
        <v>10517.83</v>
      </c>
      <c r="H621" s="83">
        <v>10517.83</v>
      </c>
      <c r="I621" s="87">
        <f t="shared" si="8"/>
        <v>0</v>
      </c>
      <c r="J621" s="28"/>
      <c r="K621" s="26">
        <v>13</v>
      </c>
      <c r="L621" s="26" t="s">
        <v>2374</v>
      </c>
      <c r="M621" s="26" t="s">
        <v>2546</v>
      </c>
      <c r="N621" s="28"/>
      <c r="O621" s="28"/>
      <c r="P621" s="28"/>
    </row>
    <row r="622" spans="1:16" s="324" customFormat="1" ht="12.75">
      <c r="A622" s="26">
        <v>14</v>
      </c>
      <c r="B622" s="26" t="s">
        <v>1720</v>
      </c>
      <c r="C622" s="59" t="s">
        <v>835</v>
      </c>
      <c r="D622" s="75"/>
      <c r="E622" s="26" t="s">
        <v>466</v>
      </c>
      <c r="F622" s="26">
        <v>410134027</v>
      </c>
      <c r="G622" s="83">
        <v>11928.72</v>
      </c>
      <c r="H622" s="83">
        <v>11928.72</v>
      </c>
      <c r="I622" s="87">
        <f t="shared" si="8"/>
        <v>0</v>
      </c>
      <c r="J622" s="28"/>
      <c r="K622" s="26">
        <v>14</v>
      </c>
      <c r="L622" s="26" t="s">
        <v>2374</v>
      </c>
      <c r="M622" s="26" t="s">
        <v>2546</v>
      </c>
      <c r="N622" s="28"/>
      <c r="O622" s="28"/>
      <c r="P622" s="28"/>
    </row>
    <row r="623" spans="1:16" s="324" customFormat="1" ht="12.75">
      <c r="A623" s="26">
        <v>15</v>
      </c>
      <c r="B623" s="26" t="s">
        <v>16</v>
      </c>
      <c r="C623" s="59" t="s">
        <v>1840</v>
      </c>
      <c r="D623" s="75"/>
      <c r="E623" s="26" t="s">
        <v>466</v>
      </c>
      <c r="F623" s="42" t="s">
        <v>2626</v>
      </c>
      <c r="G623" s="83">
        <v>40377.36</v>
      </c>
      <c r="H623" s="83">
        <v>40377.36</v>
      </c>
      <c r="I623" s="87">
        <f t="shared" si="8"/>
        <v>0</v>
      </c>
      <c r="J623" s="28"/>
      <c r="K623" s="26">
        <v>15</v>
      </c>
      <c r="L623" s="26" t="s">
        <v>2374</v>
      </c>
      <c r="M623" s="26" t="s">
        <v>2546</v>
      </c>
      <c r="N623" s="28"/>
      <c r="O623" s="28"/>
      <c r="P623" s="28"/>
    </row>
    <row r="624" spans="1:16" s="324" customFormat="1" ht="12.75">
      <c r="A624" s="26">
        <v>16</v>
      </c>
      <c r="B624" s="26" t="s">
        <v>17</v>
      </c>
      <c r="C624" s="59" t="s">
        <v>836</v>
      </c>
      <c r="D624" s="75"/>
      <c r="E624" s="26" t="s">
        <v>466</v>
      </c>
      <c r="F624" s="42" t="s">
        <v>2627</v>
      </c>
      <c r="G624" s="83">
        <v>15912.93</v>
      </c>
      <c r="H624" s="83">
        <v>15912.93</v>
      </c>
      <c r="I624" s="87">
        <f t="shared" si="8"/>
        <v>0</v>
      </c>
      <c r="J624" s="28"/>
      <c r="K624" s="26">
        <v>16</v>
      </c>
      <c r="L624" s="26" t="s">
        <v>2374</v>
      </c>
      <c r="M624" s="26" t="s">
        <v>2546</v>
      </c>
      <c r="N624" s="28"/>
      <c r="O624" s="28"/>
      <c r="P624" s="28"/>
    </row>
    <row r="625" spans="1:16" s="324" customFormat="1" ht="12.75">
      <c r="A625" s="26">
        <v>17</v>
      </c>
      <c r="B625" s="26" t="s">
        <v>18</v>
      </c>
      <c r="C625" s="59" t="s">
        <v>1843</v>
      </c>
      <c r="D625" s="75"/>
      <c r="E625" s="26" t="s">
        <v>466</v>
      </c>
      <c r="F625" s="42" t="s">
        <v>480</v>
      </c>
      <c r="G625" s="83">
        <v>36023.56</v>
      </c>
      <c r="H625" s="83">
        <v>36023.56</v>
      </c>
      <c r="I625" s="87">
        <f t="shared" si="8"/>
        <v>0</v>
      </c>
      <c r="J625" s="28"/>
      <c r="K625" s="26">
        <v>17</v>
      </c>
      <c r="L625" s="26" t="s">
        <v>2374</v>
      </c>
      <c r="M625" s="26" t="s">
        <v>2546</v>
      </c>
      <c r="N625" s="28"/>
      <c r="O625" s="28"/>
      <c r="P625" s="28"/>
    </row>
    <row r="626" spans="1:16" s="324" customFormat="1" ht="12.75">
      <c r="A626" s="26">
        <v>18</v>
      </c>
      <c r="B626" s="26" t="s">
        <v>1090</v>
      </c>
      <c r="C626" s="59" t="s">
        <v>1840</v>
      </c>
      <c r="D626" s="75"/>
      <c r="E626" s="26" t="s">
        <v>466</v>
      </c>
      <c r="F626" s="42" t="s">
        <v>481</v>
      </c>
      <c r="G626" s="83">
        <v>11899.15</v>
      </c>
      <c r="H626" s="83">
        <v>11899.15</v>
      </c>
      <c r="I626" s="87">
        <f t="shared" si="8"/>
        <v>0</v>
      </c>
      <c r="J626" s="28"/>
      <c r="K626" s="26">
        <v>18</v>
      </c>
      <c r="L626" s="26" t="s">
        <v>2374</v>
      </c>
      <c r="M626" s="26" t="s">
        <v>2546</v>
      </c>
      <c r="N626" s="28"/>
      <c r="O626" s="28"/>
      <c r="P626" s="28"/>
    </row>
    <row r="627" spans="1:16" s="324" customFormat="1" ht="12.75">
      <c r="A627" s="26">
        <v>19</v>
      </c>
      <c r="B627" s="26" t="s">
        <v>1091</v>
      </c>
      <c r="C627" s="59" t="s">
        <v>838</v>
      </c>
      <c r="D627" s="75"/>
      <c r="E627" s="26" t="s">
        <v>466</v>
      </c>
      <c r="F627" s="42" t="s">
        <v>2629</v>
      </c>
      <c r="G627" s="83">
        <v>12545.19</v>
      </c>
      <c r="H627" s="83">
        <v>12545.19</v>
      </c>
      <c r="I627" s="87">
        <f t="shared" si="8"/>
        <v>0</v>
      </c>
      <c r="J627" s="28"/>
      <c r="K627" s="26">
        <v>19</v>
      </c>
      <c r="L627" s="26" t="s">
        <v>2374</v>
      </c>
      <c r="M627" s="26" t="s">
        <v>2546</v>
      </c>
      <c r="N627" s="28"/>
      <c r="O627" s="28"/>
      <c r="P627" s="28"/>
    </row>
    <row r="628" spans="1:16" s="324" customFormat="1" ht="12.75">
      <c r="A628" s="26">
        <v>20</v>
      </c>
      <c r="B628" s="26" t="s">
        <v>1092</v>
      </c>
      <c r="C628" s="59" t="s">
        <v>839</v>
      </c>
      <c r="D628" s="75"/>
      <c r="E628" s="26" t="s">
        <v>466</v>
      </c>
      <c r="F628" s="42" t="s">
        <v>162</v>
      </c>
      <c r="G628" s="83">
        <v>22585.33</v>
      </c>
      <c r="H628" s="83">
        <v>22585.33</v>
      </c>
      <c r="I628" s="87">
        <f t="shared" si="8"/>
        <v>0</v>
      </c>
      <c r="J628" s="28"/>
      <c r="K628" s="26">
        <v>20</v>
      </c>
      <c r="L628" s="26" t="s">
        <v>2374</v>
      </c>
      <c r="M628" s="26" t="s">
        <v>2546</v>
      </c>
      <c r="N628" s="28"/>
      <c r="O628" s="28"/>
      <c r="P628" s="28"/>
    </row>
    <row r="629" spans="1:16" s="324" customFormat="1" ht="12.75">
      <c r="A629" s="26">
        <v>21</v>
      </c>
      <c r="B629" s="26" t="s">
        <v>2404</v>
      </c>
      <c r="C629" s="59" t="s">
        <v>840</v>
      </c>
      <c r="D629" s="75"/>
      <c r="E629" s="26" t="s">
        <v>466</v>
      </c>
      <c r="F629" s="42" t="s">
        <v>164</v>
      </c>
      <c r="G629" s="43">
        <v>14000</v>
      </c>
      <c r="H629" s="43">
        <v>14000</v>
      </c>
      <c r="I629" s="87">
        <f t="shared" si="8"/>
        <v>0</v>
      </c>
      <c r="J629" s="28"/>
      <c r="K629" s="26">
        <v>21</v>
      </c>
      <c r="L629" s="26" t="s">
        <v>2374</v>
      </c>
      <c r="M629" s="26" t="s">
        <v>2546</v>
      </c>
      <c r="N629" s="28"/>
      <c r="O629" s="28"/>
      <c r="P629" s="28"/>
    </row>
    <row r="630" spans="1:16" s="324" customFormat="1" ht="12.75">
      <c r="A630" s="26">
        <v>22</v>
      </c>
      <c r="B630" s="26" t="s">
        <v>2405</v>
      </c>
      <c r="C630" s="59" t="s">
        <v>841</v>
      </c>
      <c r="D630" s="75"/>
      <c r="E630" s="26" t="s">
        <v>466</v>
      </c>
      <c r="F630" s="42" t="s">
        <v>467</v>
      </c>
      <c r="G630" s="43">
        <v>15126.05</v>
      </c>
      <c r="H630" s="43">
        <v>15126.05</v>
      </c>
      <c r="I630" s="87">
        <f t="shared" si="8"/>
        <v>0</v>
      </c>
      <c r="J630" s="28"/>
      <c r="K630" s="26">
        <v>22</v>
      </c>
      <c r="L630" s="26" t="s">
        <v>2374</v>
      </c>
      <c r="M630" s="26" t="s">
        <v>2546</v>
      </c>
      <c r="N630" s="28"/>
      <c r="O630" s="28"/>
      <c r="P630" s="28"/>
    </row>
    <row r="631" spans="1:16" s="324" customFormat="1" ht="12.75">
      <c r="A631" s="26">
        <v>23</v>
      </c>
      <c r="B631" s="26" t="s">
        <v>2118</v>
      </c>
      <c r="C631" s="59" t="s">
        <v>2635</v>
      </c>
      <c r="D631" s="75"/>
      <c r="E631" s="26" t="s">
        <v>466</v>
      </c>
      <c r="F631" s="42" t="s">
        <v>167</v>
      </c>
      <c r="G631" s="43">
        <v>17094.83</v>
      </c>
      <c r="H631" s="43">
        <v>17094.83</v>
      </c>
      <c r="I631" s="87">
        <f t="shared" si="8"/>
        <v>0</v>
      </c>
      <c r="J631" s="28"/>
      <c r="K631" s="26">
        <v>23</v>
      </c>
      <c r="L631" s="26" t="s">
        <v>2374</v>
      </c>
      <c r="M631" s="26" t="s">
        <v>2546</v>
      </c>
      <c r="N631" s="28"/>
      <c r="O631" s="28"/>
      <c r="P631" s="28"/>
    </row>
    <row r="632" spans="1:16" s="324" customFormat="1" ht="12.75">
      <c r="A632" s="26">
        <v>24</v>
      </c>
      <c r="B632" s="26" t="s">
        <v>2119</v>
      </c>
      <c r="C632" s="59" t="s">
        <v>842</v>
      </c>
      <c r="D632" s="75"/>
      <c r="E632" s="26" t="s">
        <v>466</v>
      </c>
      <c r="F632" s="42" t="s">
        <v>2573</v>
      </c>
      <c r="G632" s="43">
        <v>17571.54</v>
      </c>
      <c r="H632" s="43">
        <v>17571.54</v>
      </c>
      <c r="I632" s="87">
        <f t="shared" si="8"/>
        <v>0</v>
      </c>
      <c r="J632" s="28"/>
      <c r="K632" s="26">
        <v>24</v>
      </c>
      <c r="L632" s="26" t="s">
        <v>2374</v>
      </c>
      <c r="M632" s="26" t="s">
        <v>2546</v>
      </c>
      <c r="N632" s="28"/>
      <c r="O632" s="28"/>
      <c r="P632" s="28"/>
    </row>
    <row r="633" spans="1:16" s="324" customFormat="1" ht="12.75">
      <c r="A633" s="26">
        <v>25</v>
      </c>
      <c r="B633" s="26" t="s">
        <v>2095</v>
      </c>
      <c r="C633" s="59" t="s">
        <v>1848</v>
      </c>
      <c r="D633" s="75"/>
      <c r="E633" s="26" t="s">
        <v>466</v>
      </c>
      <c r="F633" s="42" t="s">
        <v>171</v>
      </c>
      <c r="G633" s="43">
        <v>34126.99</v>
      </c>
      <c r="H633" s="43">
        <v>34126.99</v>
      </c>
      <c r="I633" s="87">
        <f t="shared" si="8"/>
        <v>0</v>
      </c>
      <c r="J633" s="28"/>
      <c r="K633" s="26">
        <v>25</v>
      </c>
      <c r="L633" s="26" t="s">
        <v>2374</v>
      </c>
      <c r="M633" s="26" t="s">
        <v>2546</v>
      </c>
      <c r="N633" s="28"/>
      <c r="O633" s="28"/>
      <c r="P633" s="28"/>
    </row>
    <row r="634" spans="1:16" s="324" customFormat="1" ht="12.75">
      <c r="A634" s="26">
        <v>26</v>
      </c>
      <c r="B634" s="26" t="s">
        <v>2096</v>
      </c>
      <c r="C634" s="59" t="s">
        <v>1847</v>
      </c>
      <c r="D634" s="75"/>
      <c r="E634" s="26" t="s">
        <v>466</v>
      </c>
      <c r="F634" s="42" t="s">
        <v>173</v>
      </c>
      <c r="G634" s="43">
        <v>17384.91</v>
      </c>
      <c r="H634" s="43">
        <v>17384.91</v>
      </c>
      <c r="I634" s="87">
        <f t="shared" si="8"/>
        <v>0</v>
      </c>
      <c r="J634" s="28"/>
      <c r="K634" s="26">
        <v>26</v>
      </c>
      <c r="L634" s="26" t="s">
        <v>2374</v>
      </c>
      <c r="M634" s="26" t="s">
        <v>2546</v>
      </c>
      <c r="N634" s="28"/>
      <c r="O634" s="28"/>
      <c r="P634" s="28"/>
    </row>
    <row r="635" spans="1:16" s="430" customFormat="1" ht="12.75">
      <c r="A635" s="26">
        <v>27</v>
      </c>
      <c r="B635" s="45" t="s">
        <v>2097</v>
      </c>
      <c r="C635" s="407" t="s">
        <v>1847</v>
      </c>
      <c r="D635" s="408"/>
      <c r="E635" s="66" t="s">
        <v>466</v>
      </c>
      <c r="F635" s="409" t="s">
        <v>174</v>
      </c>
      <c r="G635" s="410">
        <v>17384.91</v>
      </c>
      <c r="H635" s="410">
        <v>17384.91</v>
      </c>
      <c r="I635" s="411">
        <f t="shared" si="8"/>
        <v>0</v>
      </c>
      <c r="J635" s="412"/>
      <c r="K635" s="26">
        <v>27</v>
      </c>
      <c r="L635" s="66" t="s">
        <v>2374</v>
      </c>
      <c r="M635" s="66" t="s">
        <v>2546</v>
      </c>
      <c r="N635" s="412"/>
      <c r="O635" s="412"/>
      <c r="P635" s="412"/>
    </row>
    <row r="636" spans="1:16" s="324" customFormat="1" ht="12.75">
      <c r="A636" s="26">
        <v>28</v>
      </c>
      <c r="B636" s="26" t="s">
        <v>2098</v>
      </c>
      <c r="C636" s="59" t="s">
        <v>2637</v>
      </c>
      <c r="D636" s="75"/>
      <c r="E636" s="26" t="s">
        <v>466</v>
      </c>
      <c r="F636" s="42" t="s">
        <v>177</v>
      </c>
      <c r="G636" s="43">
        <v>11050.78</v>
      </c>
      <c r="H636" s="43">
        <v>11050.78</v>
      </c>
      <c r="I636" s="87">
        <f t="shared" si="8"/>
        <v>0</v>
      </c>
      <c r="J636" s="28"/>
      <c r="K636" s="26">
        <v>28</v>
      </c>
      <c r="L636" s="26" t="s">
        <v>2374</v>
      </c>
      <c r="M636" s="26" t="s">
        <v>2546</v>
      </c>
      <c r="N636" s="28"/>
      <c r="O636" s="28"/>
      <c r="P636" s="28"/>
    </row>
    <row r="637" spans="1:16" s="324" customFormat="1" ht="12.75">
      <c r="A637" s="26">
        <v>29</v>
      </c>
      <c r="B637" s="26" t="s">
        <v>2099</v>
      </c>
      <c r="C637" s="59" t="s">
        <v>843</v>
      </c>
      <c r="D637" s="75"/>
      <c r="E637" s="26" t="s">
        <v>466</v>
      </c>
      <c r="F637" s="42" t="s">
        <v>468</v>
      </c>
      <c r="G637" s="43">
        <v>15361</v>
      </c>
      <c r="H637" s="43">
        <v>15361</v>
      </c>
      <c r="I637" s="87">
        <f t="shared" si="8"/>
        <v>0</v>
      </c>
      <c r="J637" s="28"/>
      <c r="K637" s="26">
        <v>29</v>
      </c>
      <c r="L637" s="26" t="s">
        <v>2374</v>
      </c>
      <c r="M637" s="26" t="s">
        <v>2546</v>
      </c>
      <c r="N637" s="28"/>
      <c r="O637" s="28"/>
      <c r="P637" s="28"/>
    </row>
    <row r="638" spans="1:16" s="324" customFormat="1" ht="12.75">
      <c r="A638" s="26">
        <v>30</v>
      </c>
      <c r="B638" s="26" t="s">
        <v>2100</v>
      </c>
      <c r="C638" s="59" t="s">
        <v>1882</v>
      </c>
      <c r="D638" s="75"/>
      <c r="E638" s="26" t="s">
        <v>466</v>
      </c>
      <c r="F638" s="26">
        <v>110133003</v>
      </c>
      <c r="G638" s="83">
        <v>1841950</v>
      </c>
      <c r="H638" s="83">
        <v>736779.6</v>
      </c>
      <c r="I638" s="87">
        <f t="shared" si="8"/>
        <v>1105170.4</v>
      </c>
      <c r="J638" s="28"/>
      <c r="K638" s="26">
        <v>30</v>
      </c>
      <c r="L638" s="26" t="s">
        <v>2374</v>
      </c>
      <c r="M638" s="26" t="s">
        <v>2546</v>
      </c>
      <c r="N638" s="28"/>
      <c r="O638" s="28"/>
      <c r="P638" s="28"/>
    </row>
    <row r="639" spans="1:16" s="324" customFormat="1" ht="25.5">
      <c r="A639" s="26">
        <v>31</v>
      </c>
      <c r="B639" s="26" t="s">
        <v>1769</v>
      </c>
      <c r="C639" s="67" t="s">
        <v>1441</v>
      </c>
      <c r="D639" s="75"/>
      <c r="E639" s="26" t="s">
        <v>466</v>
      </c>
      <c r="F639" s="50">
        <v>410134030</v>
      </c>
      <c r="G639" s="43">
        <v>20000</v>
      </c>
      <c r="H639" s="43">
        <v>20000</v>
      </c>
      <c r="I639" s="336">
        <v>0</v>
      </c>
      <c r="J639" s="28"/>
      <c r="K639" s="26">
        <v>31</v>
      </c>
      <c r="L639" s="26" t="s">
        <v>2374</v>
      </c>
      <c r="M639" s="26" t="s">
        <v>2546</v>
      </c>
      <c r="N639" s="28"/>
      <c r="O639" s="28"/>
      <c r="P639" s="28"/>
    </row>
    <row r="640" spans="1:16" s="324" customFormat="1" ht="25.5">
      <c r="A640" s="26">
        <v>32</v>
      </c>
      <c r="B640" s="26" t="s">
        <v>1770</v>
      </c>
      <c r="C640" s="67" t="s">
        <v>1440</v>
      </c>
      <c r="D640" s="75"/>
      <c r="E640" s="26" t="s">
        <v>466</v>
      </c>
      <c r="F640" s="50">
        <v>410134031</v>
      </c>
      <c r="G640" s="71">
        <v>22000</v>
      </c>
      <c r="H640" s="71">
        <v>22000</v>
      </c>
      <c r="I640" s="43">
        <v>0</v>
      </c>
      <c r="J640" s="28"/>
      <c r="K640" s="26">
        <v>32</v>
      </c>
      <c r="L640" s="26" t="s">
        <v>2374</v>
      </c>
      <c r="M640" s="26" t="s">
        <v>2546</v>
      </c>
      <c r="N640" s="28"/>
      <c r="O640" s="28"/>
      <c r="P640" s="28"/>
    </row>
    <row r="641" spans="1:16" s="324" customFormat="1" ht="12.75">
      <c r="A641" s="26">
        <v>33</v>
      </c>
      <c r="B641" s="26" t="s">
        <v>2911</v>
      </c>
      <c r="C641" s="67" t="s">
        <v>2833</v>
      </c>
      <c r="D641" s="75"/>
      <c r="E641" s="26" t="s">
        <v>466</v>
      </c>
      <c r="F641" s="26">
        <v>410136024</v>
      </c>
      <c r="G641" s="71">
        <v>24910</v>
      </c>
      <c r="H641" s="71">
        <v>24910</v>
      </c>
      <c r="I641" s="43">
        <v>0</v>
      </c>
      <c r="J641" s="28"/>
      <c r="K641" s="26">
        <v>33</v>
      </c>
      <c r="L641" s="26" t="s">
        <v>2374</v>
      </c>
      <c r="M641" s="26" t="s">
        <v>2546</v>
      </c>
      <c r="N641" s="28"/>
      <c r="O641" s="28"/>
      <c r="P641" s="28"/>
    </row>
    <row r="642" spans="1:16" s="324" customFormat="1" ht="25.5">
      <c r="A642" s="26">
        <v>34</v>
      </c>
      <c r="B642" s="26" t="s">
        <v>2912</v>
      </c>
      <c r="C642" s="67" t="s">
        <v>2834</v>
      </c>
      <c r="D642" s="75"/>
      <c r="E642" s="26" t="s">
        <v>466</v>
      </c>
      <c r="F642" s="26">
        <v>410136025</v>
      </c>
      <c r="G642" s="71">
        <v>11500</v>
      </c>
      <c r="H642" s="71">
        <v>11500</v>
      </c>
      <c r="I642" s="43">
        <v>0</v>
      </c>
      <c r="J642" s="28"/>
      <c r="K642" s="26">
        <v>34</v>
      </c>
      <c r="L642" s="26" t="s">
        <v>2374</v>
      </c>
      <c r="M642" s="26" t="s">
        <v>2546</v>
      </c>
      <c r="N642" s="28"/>
      <c r="O642" s="28"/>
      <c r="P642" s="28"/>
    </row>
    <row r="643" spans="1:16" s="324" customFormat="1" ht="25.5">
      <c r="A643" s="26">
        <v>35</v>
      </c>
      <c r="B643" s="26" t="s">
        <v>2913</v>
      </c>
      <c r="C643" s="67" t="s">
        <v>2835</v>
      </c>
      <c r="D643" s="75"/>
      <c r="E643" s="26" t="s">
        <v>466</v>
      </c>
      <c r="F643" s="26">
        <v>410136026</v>
      </c>
      <c r="G643" s="71">
        <v>16990</v>
      </c>
      <c r="H643" s="71">
        <v>16990</v>
      </c>
      <c r="I643" s="43">
        <v>0</v>
      </c>
      <c r="J643" s="28"/>
      <c r="K643" s="26">
        <v>35</v>
      </c>
      <c r="L643" s="26" t="s">
        <v>2374</v>
      </c>
      <c r="M643" s="26" t="s">
        <v>2546</v>
      </c>
      <c r="N643" s="28"/>
      <c r="O643" s="28"/>
      <c r="P643" s="28"/>
    </row>
    <row r="644" spans="1:16" s="324" customFormat="1" ht="12.75">
      <c r="A644" s="26">
        <v>36</v>
      </c>
      <c r="B644" s="26" t="s">
        <v>2914</v>
      </c>
      <c r="C644" s="67" t="s">
        <v>2836</v>
      </c>
      <c r="D644" s="75"/>
      <c r="E644" s="26" t="s">
        <v>466</v>
      </c>
      <c r="F644" s="26">
        <v>210134020</v>
      </c>
      <c r="G644" s="71">
        <v>15950</v>
      </c>
      <c r="H644" s="71">
        <v>15950</v>
      </c>
      <c r="I644" s="43">
        <v>0</v>
      </c>
      <c r="J644" s="28"/>
      <c r="K644" s="26">
        <v>36</v>
      </c>
      <c r="L644" s="26" t="s">
        <v>2374</v>
      </c>
      <c r="M644" s="26" t="s">
        <v>2546</v>
      </c>
      <c r="N644" s="28"/>
      <c r="O644" s="28"/>
      <c r="P644" s="28"/>
    </row>
    <row r="645" spans="1:16" s="609" customFormat="1" ht="12.75">
      <c r="A645" s="370">
        <v>37</v>
      </c>
      <c r="B645" s="370" t="s">
        <v>3754</v>
      </c>
      <c r="C645" s="583" t="s">
        <v>3755</v>
      </c>
      <c r="D645" s="660"/>
      <c r="E645" s="370" t="s">
        <v>466</v>
      </c>
      <c r="F645" s="370">
        <v>4101240002</v>
      </c>
      <c r="G645" s="661">
        <v>14285</v>
      </c>
      <c r="H645" s="661">
        <v>14285</v>
      </c>
      <c r="I645" s="661">
        <v>0</v>
      </c>
      <c r="J645" s="662"/>
      <c r="K645" s="370">
        <v>37</v>
      </c>
      <c r="L645" s="370" t="s">
        <v>2374</v>
      </c>
      <c r="M645" s="370" t="s">
        <v>2546</v>
      </c>
      <c r="N645" s="662"/>
      <c r="O645" s="662"/>
      <c r="P645" s="662"/>
    </row>
    <row r="646" spans="1:16" s="609" customFormat="1" ht="12.75">
      <c r="A646" s="370">
        <v>38</v>
      </c>
      <c r="B646" s="370" t="s">
        <v>3756</v>
      </c>
      <c r="C646" s="583" t="s">
        <v>3757</v>
      </c>
      <c r="D646" s="660"/>
      <c r="E646" s="370" t="s">
        <v>466</v>
      </c>
      <c r="F646" s="370">
        <v>4101240001</v>
      </c>
      <c r="G646" s="661">
        <v>66000</v>
      </c>
      <c r="H646" s="661">
        <v>66000</v>
      </c>
      <c r="I646" s="661">
        <v>0</v>
      </c>
      <c r="J646" s="662"/>
      <c r="K646" s="370">
        <v>38</v>
      </c>
      <c r="L646" s="370" t="s">
        <v>2374</v>
      </c>
      <c r="M646" s="370" t="s">
        <v>2546</v>
      </c>
      <c r="N646" s="662"/>
      <c r="O646" s="662"/>
      <c r="P646" s="662"/>
    </row>
    <row r="647" spans="1:16" s="609" customFormat="1" ht="12.75">
      <c r="A647" s="370">
        <v>39</v>
      </c>
      <c r="B647" s="370" t="s">
        <v>3829</v>
      </c>
      <c r="C647" s="583" t="s">
        <v>3830</v>
      </c>
      <c r="D647" s="660"/>
      <c r="E647" s="370" t="s">
        <v>466</v>
      </c>
      <c r="F647" s="370">
        <v>41012400013</v>
      </c>
      <c r="G647" s="661">
        <v>51060</v>
      </c>
      <c r="H647" s="661">
        <v>51060</v>
      </c>
      <c r="I647" s="661">
        <v>0</v>
      </c>
      <c r="J647" s="662"/>
      <c r="K647" s="370">
        <v>39</v>
      </c>
      <c r="L647" s="370" t="s">
        <v>2374</v>
      </c>
      <c r="M647" s="370" t="s">
        <v>2546</v>
      </c>
      <c r="N647" s="662"/>
      <c r="O647" s="662"/>
      <c r="P647" s="662"/>
    </row>
    <row r="648" spans="1:16" s="609" customFormat="1" ht="12.75">
      <c r="A648" s="370">
        <v>40</v>
      </c>
      <c r="B648" s="370" t="s">
        <v>3833</v>
      </c>
      <c r="C648" s="583" t="s">
        <v>3834</v>
      </c>
      <c r="D648" s="660"/>
      <c r="E648" s="370" t="s">
        <v>466</v>
      </c>
      <c r="F648" s="370">
        <v>4101240003</v>
      </c>
      <c r="G648" s="661">
        <v>24658.28</v>
      </c>
      <c r="H648" s="661">
        <v>24658.28</v>
      </c>
      <c r="I648" s="661">
        <v>0</v>
      </c>
      <c r="J648" s="662"/>
      <c r="K648" s="370">
        <v>40</v>
      </c>
      <c r="L648" s="370" t="s">
        <v>2374</v>
      </c>
      <c r="M648" s="370" t="s">
        <v>2546</v>
      </c>
      <c r="N648" s="662"/>
      <c r="O648" s="662"/>
      <c r="P648" s="662"/>
    </row>
    <row r="649" spans="1:16" s="609" customFormat="1" ht="12.75">
      <c r="A649" s="370">
        <v>41</v>
      </c>
      <c r="B649" s="370" t="s">
        <v>3832</v>
      </c>
      <c r="C649" s="583" t="s">
        <v>3834</v>
      </c>
      <c r="D649" s="660"/>
      <c r="E649" s="370" t="s">
        <v>466</v>
      </c>
      <c r="F649" s="370">
        <v>4101240004</v>
      </c>
      <c r="G649" s="661">
        <v>24658.28</v>
      </c>
      <c r="H649" s="661">
        <v>24658.28</v>
      </c>
      <c r="I649" s="661">
        <v>0</v>
      </c>
      <c r="J649" s="662"/>
      <c r="K649" s="370">
        <v>41</v>
      </c>
      <c r="L649" s="370" t="s">
        <v>2374</v>
      </c>
      <c r="M649" s="370" t="s">
        <v>2546</v>
      </c>
      <c r="N649" s="662"/>
      <c r="O649" s="662"/>
      <c r="P649" s="662"/>
    </row>
    <row r="650" spans="1:16" s="609" customFormat="1" ht="12.75">
      <c r="A650" s="370">
        <v>42</v>
      </c>
      <c r="B650" s="370" t="s">
        <v>3835</v>
      </c>
      <c r="C650" s="583" t="s">
        <v>3834</v>
      </c>
      <c r="D650" s="660"/>
      <c r="E650" s="370" t="s">
        <v>466</v>
      </c>
      <c r="F650" s="370">
        <v>4101240005</v>
      </c>
      <c r="G650" s="661">
        <v>24658.28</v>
      </c>
      <c r="H650" s="661">
        <v>24658.28</v>
      </c>
      <c r="I650" s="661">
        <v>0</v>
      </c>
      <c r="J650" s="662"/>
      <c r="K650" s="370">
        <v>42</v>
      </c>
      <c r="L650" s="370" t="s">
        <v>2374</v>
      </c>
      <c r="M650" s="370" t="s">
        <v>2546</v>
      </c>
      <c r="N650" s="662"/>
      <c r="O650" s="662"/>
      <c r="P650" s="662"/>
    </row>
    <row r="651" spans="1:16" s="609" customFormat="1" ht="12.75">
      <c r="A651" s="370">
        <v>43</v>
      </c>
      <c r="B651" s="370" t="s">
        <v>3836</v>
      </c>
      <c r="C651" s="583" t="s">
        <v>3834</v>
      </c>
      <c r="D651" s="660"/>
      <c r="E651" s="370" t="s">
        <v>466</v>
      </c>
      <c r="F651" s="370">
        <v>4101240006</v>
      </c>
      <c r="G651" s="661">
        <v>24658.28</v>
      </c>
      <c r="H651" s="661">
        <v>24658.28</v>
      </c>
      <c r="I651" s="661">
        <v>0</v>
      </c>
      <c r="J651" s="662"/>
      <c r="K651" s="370">
        <v>43</v>
      </c>
      <c r="L651" s="370" t="s">
        <v>2374</v>
      </c>
      <c r="M651" s="370" t="s">
        <v>2546</v>
      </c>
      <c r="N651" s="662"/>
      <c r="O651" s="662"/>
      <c r="P651" s="662"/>
    </row>
    <row r="652" spans="1:16" s="609" customFormat="1" ht="12.75">
      <c r="A652" s="370">
        <v>44</v>
      </c>
      <c r="B652" s="370" t="s">
        <v>3837</v>
      </c>
      <c r="C652" s="583" t="s">
        <v>3834</v>
      </c>
      <c r="D652" s="660"/>
      <c r="E652" s="370" t="s">
        <v>466</v>
      </c>
      <c r="F652" s="370">
        <v>4101240007</v>
      </c>
      <c r="G652" s="661">
        <v>24658.28</v>
      </c>
      <c r="H652" s="661">
        <v>24658.28</v>
      </c>
      <c r="I652" s="661">
        <v>0</v>
      </c>
      <c r="J652" s="662"/>
      <c r="K652" s="370">
        <v>44</v>
      </c>
      <c r="L652" s="370" t="s">
        <v>2374</v>
      </c>
      <c r="M652" s="370" t="s">
        <v>2546</v>
      </c>
      <c r="N652" s="662"/>
      <c r="O652" s="662"/>
      <c r="P652" s="662"/>
    </row>
    <row r="653" spans="1:16" s="609" customFormat="1" ht="12.75">
      <c r="A653" s="370">
        <v>45</v>
      </c>
      <c r="B653" s="370" t="s">
        <v>3838</v>
      </c>
      <c r="C653" s="583" t="s">
        <v>3834</v>
      </c>
      <c r="D653" s="660"/>
      <c r="E653" s="370" t="s">
        <v>466</v>
      </c>
      <c r="F653" s="370">
        <v>4101240008</v>
      </c>
      <c r="G653" s="661">
        <v>24658.28</v>
      </c>
      <c r="H653" s="661">
        <v>24658.28</v>
      </c>
      <c r="I653" s="661">
        <v>0</v>
      </c>
      <c r="J653" s="662"/>
      <c r="K653" s="370">
        <v>45</v>
      </c>
      <c r="L653" s="370" t="s">
        <v>2374</v>
      </c>
      <c r="M653" s="370" t="s">
        <v>2546</v>
      </c>
      <c r="N653" s="662"/>
      <c r="O653" s="662"/>
      <c r="P653" s="662"/>
    </row>
    <row r="654" spans="1:16" s="609" customFormat="1" ht="12.75">
      <c r="A654" s="370">
        <v>46</v>
      </c>
      <c r="B654" s="370" t="s">
        <v>3839</v>
      </c>
      <c r="C654" s="583" t="s">
        <v>3834</v>
      </c>
      <c r="D654" s="660"/>
      <c r="E654" s="370" t="s">
        <v>466</v>
      </c>
      <c r="F654" s="370">
        <v>4101240009</v>
      </c>
      <c r="G654" s="661">
        <v>24658.28</v>
      </c>
      <c r="H654" s="661">
        <v>24658.28</v>
      </c>
      <c r="I654" s="661">
        <v>0</v>
      </c>
      <c r="J654" s="662"/>
      <c r="K654" s="370">
        <v>46</v>
      </c>
      <c r="L654" s="370" t="s">
        <v>2374</v>
      </c>
      <c r="M654" s="370" t="s">
        <v>2546</v>
      </c>
      <c r="N654" s="662"/>
      <c r="O654" s="662"/>
      <c r="P654" s="662"/>
    </row>
    <row r="655" spans="1:16" s="609" customFormat="1" ht="12.75">
      <c r="A655" s="370">
        <v>47</v>
      </c>
      <c r="B655" s="370" t="s">
        <v>3840</v>
      </c>
      <c r="C655" s="583" t="s">
        <v>3834</v>
      </c>
      <c r="D655" s="660"/>
      <c r="E655" s="370" t="s">
        <v>466</v>
      </c>
      <c r="F655" s="370">
        <v>41012400010</v>
      </c>
      <c r="G655" s="661">
        <v>24658.28</v>
      </c>
      <c r="H655" s="661">
        <v>24658.28</v>
      </c>
      <c r="I655" s="661">
        <v>0</v>
      </c>
      <c r="J655" s="662"/>
      <c r="K655" s="370">
        <v>47</v>
      </c>
      <c r="L655" s="370" t="s">
        <v>2374</v>
      </c>
      <c r="M655" s="370" t="s">
        <v>2546</v>
      </c>
      <c r="N655" s="662"/>
      <c r="O655" s="662"/>
      <c r="P655" s="662"/>
    </row>
    <row r="656" spans="1:16" s="609" customFormat="1" ht="12.75">
      <c r="A656" s="370">
        <v>48</v>
      </c>
      <c r="B656" s="370" t="s">
        <v>3841</v>
      </c>
      <c r="C656" s="583" t="s">
        <v>3834</v>
      </c>
      <c r="D656" s="660"/>
      <c r="E656" s="370" t="s">
        <v>466</v>
      </c>
      <c r="F656" s="370">
        <v>41012400011</v>
      </c>
      <c r="G656" s="661">
        <v>24658.28</v>
      </c>
      <c r="H656" s="661">
        <v>24658.28</v>
      </c>
      <c r="I656" s="661">
        <v>0</v>
      </c>
      <c r="J656" s="662"/>
      <c r="K656" s="370">
        <v>48</v>
      </c>
      <c r="L656" s="370" t="s">
        <v>2374</v>
      </c>
      <c r="M656" s="370" t="s">
        <v>2546</v>
      </c>
      <c r="N656" s="662"/>
      <c r="O656" s="662"/>
      <c r="P656" s="662"/>
    </row>
    <row r="657" spans="1:16" s="609" customFormat="1" ht="12.75">
      <c r="A657" s="370">
        <v>49</v>
      </c>
      <c r="B657" s="370" t="s">
        <v>3842</v>
      </c>
      <c r="C657" s="583" t="s">
        <v>3834</v>
      </c>
      <c r="D657" s="660"/>
      <c r="E657" s="370" t="s">
        <v>466</v>
      </c>
      <c r="F657" s="370">
        <v>41012400012</v>
      </c>
      <c r="G657" s="661">
        <v>24658.28</v>
      </c>
      <c r="H657" s="661">
        <v>24658.28</v>
      </c>
      <c r="I657" s="661">
        <v>0</v>
      </c>
      <c r="J657" s="662"/>
      <c r="K657" s="370">
        <v>49</v>
      </c>
      <c r="L657" s="370" t="s">
        <v>2374</v>
      </c>
      <c r="M657" s="370" t="s">
        <v>2546</v>
      </c>
      <c r="N657" s="662"/>
      <c r="O657" s="662"/>
      <c r="P657" s="662"/>
    </row>
    <row r="658" spans="1:16" s="609" customFormat="1" ht="12.75">
      <c r="A658" s="370">
        <v>50</v>
      </c>
      <c r="B658" s="370" t="s">
        <v>3922</v>
      </c>
      <c r="C658" s="583" t="s">
        <v>3923</v>
      </c>
      <c r="D658" s="660"/>
      <c r="E658" s="370" t="s">
        <v>466</v>
      </c>
      <c r="F658" s="370">
        <v>41013400034</v>
      </c>
      <c r="G658" s="661">
        <v>13990</v>
      </c>
      <c r="H658" s="661">
        <v>13990</v>
      </c>
      <c r="I658" s="661">
        <v>0</v>
      </c>
      <c r="J658" s="662"/>
      <c r="K658" s="370">
        <v>50</v>
      </c>
      <c r="L658" s="370" t="s">
        <v>2374</v>
      </c>
      <c r="M658" s="370" t="s">
        <v>2546</v>
      </c>
      <c r="N658" s="662"/>
      <c r="O658" s="662"/>
      <c r="P658" s="662"/>
    </row>
    <row r="659" spans="1:16" s="609" customFormat="1" ht="12.75">
      <c r="A659" s="370">
        <v>51</v>
      </c>
      <c r="B659" s="370" t="s">
        <v>3924</v>
      </c>
      <c r="C659" s="583" t="s">
        <v>3923</v>
      </c>
      <c r="D659" s="660"/>
      <c r="E659" s="370" t="s">
        <v>466</v>
      </c>
      <c r="F659" s="370">
        <v>41013400035</v>
      </c>
      <c r="G659" s="661">
        <v>13990</v>
      </c>
      <c r="H659" s="661">
        <v>13990</v>
      </c>
      <c r="I659" s="661">
        <v>0</v>
      </c>
      <c r="J659" s="662"/>
      <c r="K659" s="370">
        <v>51</v>
      </c>
      <c r="L659" s="370" t="s">
        <v>2374</v>
      </c>
      <c r="M659" s="370" t="s">
        <v>2546</v>
      </c>
      <c r="N659" s="662"/>
      <c r="O659" s="662"/>
      <c r="P659" s="662"/>
    </row>
    <row r="660" spans="1:16" s="609" customFormat="1" ht="12.75">
      <c r="A660" s="370">
        <v>52</v>
      </c>
      <c r="B660" s="370" t="s">
        <v>3925</v>
      </c>
      <c r="C660" s="583" t="s">
        <v>3926</v>
      </c>
      <c r="D660" s="660"/>
      <c r="E660" s="370" t="s">
        <v>466</v>
      </c>
      <c r="F660" s="370">
        <v>410134033</v>
      </c>
      <c r="G660" s="661">
        <v>13831.72</v>
      </c>
      <c r="H660" s="661">
        <v>13831.72</v>
      </c>
      <c r="I660" s="661">
        <v>0</v>
      </c>
      <c r="J660" s="662"/>
      <c r="K660" s="370">
        <v>52</v>
      </c>
      <c r="L660" s="370" t="s">
        <v>2374</v>
      </c>
      <c r="M660" s="370" t="s">
        <v>2546</v>
      </c>
      <c r="N660" s="662"/>
      <c r="O660" s="662"/>
      <c r="P660" s="662"/>
    </row>
    <row r="661" spans="1:16" s="609" customFormat="1" ht="25.5">
      <c r="A661" s="696">
        <v>53</v>
      </c>
      <c r="B661" s="696" t="s">
        <v>4316</v>
      </c>
      <c r="C661" s="583" t="s">
        <v>4317</v>
      </c>
      <c r="D661" s="660"/>
      <c r="E661" s="696" t="s">
        <v>466</v>
      </c>
      <c r="F661" s="370">
        <v>41012400018</v>
      </c>
      <c r="G661" s="707">
        <v>83725</v>
      </c>
      <c r="H661" s="661">
        <v>83725</v>
      </c>
      <c r="I661" s="661">
        <v>0</v>
      </c>
      <c r="J661" s="662"/>
      <c r="K661" s="370">
        <v>53</v>
      </c>
      <c r="L661" s="370" t="s">
        <v>2374</v>
      </c>
      <c r="M661" s="370" t="s">
        <v>2546</v>
      </c>
      <c r="N661" s="662"/>
      <c r="O661" s="662"/>
      <c r="P661" s="662"/>
    </row>
    <row r="662" spans="1:16" s="609" customFormat="1" ht="12.75">
      <c r="A662" s="370">
        <v>54</v>
      </c>
      <c r="B662" s="370" t="s">
        <v>4404</v>
      </c>
      <c r="C662" s="583" t="s">
        <v>4405</v>
      </c>
      <c r="D662" s="660"/>
      <c r="E662" s="696" t="s">
        <v>466</v>
      </c>
      <c r="F662" s="370">
        <v>4101260002</v>
      </c>
      <c r="G662" s="661">
        <v>14285</v>
      </c>
      <c r="H662" s="661">
        <v>14285</v>
      </c>
      <c r="I662" s="661">
        <v>0</v>
      </c>
      <c r="J662" s="662"/>
      <c r="K662" s="370">
        <v>54</v>
      </c>
      <c r="L662" s="370" t="s">
        <v>2374</v>
      </c>
      <c r="M662" s="370" t="s">
        <v>2546</v>
      </c>
      <c r="N662" s="662"/>
      <c r="O662" s="662"/>
      <c r="P662" s="662"/>
    </row>
    <row r="663" spans="1:16" s="609" customFormat="1" ht="12.75">
      <c r="A663" s="370">
        <v>55</v>
      </c>
      <c r="B663" s="370" t="s">
        <v>4407</v>
      </c>
      <c r="C663" s="583" t="s">
        <v>4408</v>
      </c>
      <c r="D663" s="660"/>
      <c r="E663" s="696" t="s">
        <v>466</v>
      </c>
      <c r="F663" s="370">
        <v>41012400014</v>
      </c>
      <c r="G663" s="661">
        <v>62664.95</v>
      </c>
      <c r="H663" s="661">
        <v>62664.95</v>
      </c>
      <c r="I663" s="661">
        <v>0</v>
      </c>
      <c r="J663" s="662"/>
      <c r="K663" s="370">
        <v>55</v>
      </c>
      <c r="L663" s="370" t="s">
        <v>2374</v>
      </c>
      <c r="M663" s="370" t="s">
        <v>2546</v>
      </c>
      <c r="N663" s="662"/>
      <c r="O663" s="662"/>
      <c r="P663" s="662"/>
    </row>
    <row r="664" spans="1:16" s="609" customFormat="1" ht="12.75">
      <c r="A664" s="370">
        <v>56</v>
      </c>
      <c r="B664" s="370" t="s">
        <v>4409</v>
      </c>
      <c r="C664" s="583" t="s">
        <v>4411</v>
      </c>
      <c r="D664" s="660"/>
      <c r="E664" s="696" t="s">
        <v>466</v>
      </c>
      <c r="F664" s="370">
        <v>41012400015</v>
      </c>
      <c r="G664" s="661">
        <v>10381.24</v>
      </c>
      <c r="H664" s="661">
        <v>10381.24</v>
      </c>
      <c r="I664" s="661">
        <v>0</v>
      </c>
      <c r="J664" s="662"/>
      <c r="K664" s="370">
        <v>56</v>
      </c>
      <c r="L664" s="370" t="s">
        <v>2374</v>
      </c>
      <c r="M664" s="370" t="s">
        <v>2546</v>
      </c>
      <c r="N664" s="662"/>
      <c r="O664" s="662"/>
      <c r="P664" s="662"/>
    </row>
    <row r="665" spans="1:16" s="609" customFormat="1" ht="12.75">
      <c r="A665" s="370">
        <v>57</v>
      </c>
      <c r="B665" s="370" t="s">
        <v>4410</v>
      </c>
      <c r="C665" s="583" t="s">
        <v>4411</v>
      </c>
      <c r="D665" s="660"/>
      <c r="E665" s="696" t="s">
        <v>466</v>
      </c>
      <c r="F665" s="370">
        <v>41012400016</v>
      </c>
      <c r="G665" s="661">
        <v>10381.24</v>
      </c>
      <c r="H665" s="661">
        <v>10381.24</v>
      </c>
      <c r="I665" s="661">
        <v>0</v>
      </c>
      <c r="J665" s="662"/>
      <c r="K665" s="370">
        <v>57</v>
      </c>
      <c r="L665" s="370" t="s">
        <v>2374</v>
      </c>
      <c r="M665" s="370" t="s">
        <v>2546</v>
      </c>
      <c r="N665" s="662"/>
      <c r="O665" s="662"/>
      <c r="P665" s="662"/>
    </row>
    <row r="666" spans="1:16" s="609" customFormat="1" ht="12.75">
      <c r="A666" s="370">
        <v>58</v>
      </c>
      <c r="B666" s="370" t="s">
        <v>4412</v>
      </c>
      <c r="C666" s="583" t="s">
        <v>4411</v>
      </c>
      <c r="D666" s="660"/>
      <c r="E666" s="696" t="s">
        <v>466</v>
      </c>
      <c r="F666" s="370">
        <v>41012400017</v>
      </c>
      <c r="G666" s="661">
        <v>10381.24</v>
      </c>
      <c r="H666" s="661">
        <v>10381.24</v>
      </c>
      <c r="I666" s="661">
        <v>0</v>
      </c>
      <c r="J666" s="662"/>
      <c r="K666" s="370">
        <v>58</v>
      </c>
      <c r="L666" s="370" t="s">
        <v>2374</v>
      </c>
      <c r="M666" s="370" t="s">
        <v>2546</v>
      </c>
      <c r="N666" s="662"/>
      <c r="O666" s="662"/>
      <c r="P666" s="662"/>
    </row>
    <row r="667" spans="1:16" s="609" customFormat="1" ht="25.5">
      <c r="A667" s="696">
        <v>59</v>
      </c>
      <c r="B667" s="696" t="s">
        <v>4413</v>
      </c>
      <c r="C667" s="583" t="s">
        <v>4414</v>
      </c>
      <c r="D667" s="660"/>
      <c r="E667" s="696" t="s">
        <v>466</v>
      </c>
      <c r="F667" s="696">
        <v>4101260001</v>
      </c>
      <c r="G667" s="707">
        <v>45231.49</v>
      </c>
      <c r="H667" s="707">
        <v>45231.49</v>
      </c>
      <c r="I667" s="707">
        <v>0</v>
      </c>
      <c r="J667" s="662"/>
      <c r="K667" s="370">
        <v>59</v>
      </c>
      <c r="L667" s="370" t="s">
        <v>2374</v>
      </c>
      <c r="M667" s="370" t="s">
        <v>2546</v>
      </c>
      <c r="N667" s="662"/>
      <c r="O667" s="662"/>
      <c r="P667" s="662"/>
    </row>
    <row r="668" spans="1:16" s="609" customFormat="1" ht="25.5">
      <c r="A668" s="696">
        <v>60</v>
      </c>
      <c r="B668" s="696" t="s">
        <v>4604</v>
      </c>
      <c r="C668" s="583" t="s">
        <v>4603</v>
      </c>
      <c r="D668" s="660"/>
      <c r="E668" s="696" t="s">
        <v>466</v>
      </c>
      <c r="F668" s="696"/>
      <c r="G668" s="707" t="s">
        <v>4605</v>
      </c>
      <c r="H668" s="707">
        <v>0</v>
      </c>
      <c r="I668" s="707">
        <v>46879.54</v>
      </c>
      <c r="J668" s="662"/>
      <c r="K668" s="370">
        <v>60</v>
      </c>
      <c r="L668" s="370" t="s">
        <v>2374</v>
      </c>
      <c r="M668" s="370" t="s">
        <v>2546</v>
      </c>
      <c r="N668" s="662"/>
      <c r="O668" s="662"/>
      <c r="P668" s="662"/>
    </row>
    <row r="669" spans="1:16" s="324" customFormat="1" ht="12.75">
      <c r="A669" s="42"/>
      <c r="B669" s="26"/>
      <c r="C669" s="50"/>
      <c r="D669" s="75"/>
      <c r="E669" s="26" t="s">
        <v>2506</v>
      </c>
      <c r="F669" s="81"/>
      <c r="G669" s="83">
        <f>SUM(G609:G668)</f>
        <v>3386504.6699999995</v>
      </c>
      <c r="H669" s="83">
        <f>SUM(H609:H667)</f>
        <v>2281334.2700000014</v>
      </c>
      <c r="I669" s="83">
        <f>SUM(I609:I662)</f>
        <v>1105170.4</v>
      </c>
      <c r="J669" s="28"/>
      <c r="K669" s="71"/>
      <c r="L669" s="28"/>
      <c r="M669" s="28"/>
      <c r="N669" s="28"/>
      <c r="O669" s="28"/>
      <c r="P669" s="28"/>
    </row>
    <row r="670" spans="1:16" s="324" customFormat="1" ht="12.75">
      <c r="A670" s="42"/>
      <c r="B670" s="26"/>
      <c r="C670" s="50"/>
      <c r="D670" s="75"/>
      <c r="E670" s="26"/>
      <c r="F670" s="81"/>
      <c r="G670" s="71"/>
      <c r="H670" s="71"/>
      <c r="I670" s="26"/>
      <c r="J670" s="28"/>
      <c r="K670" s="50"/>
      <c r="L670" s="28"/>
      <c r="M670" s="28"/>
      <c r="N670" s="28"/>
      <c r="O670" s="28"/>
      <c r="P670" s="28"/>
    </row>
    <row r="671" spans="1:16" s="460" customFormat="1" ht="15.75">
      <c r="A671" s="1024" t="s">
        <v>3738</v>
      </c>
      <c r="B671" s="1025"/>
      <c r="C671" s="1025"/>
      <c r="D671" s="1026"/>
      <c r="E671" s="1026"/>
      <c r="F671" s="1027"/>
      <c r="G671" s="1006"/>
      <c r="H671" s="1006"/>
      <c r="I671" s="1007"/>
      <c r="K671" s="1008"/>
      <c r="L671" s="1006"/>
      <c r="M671" s="1007"/>
      <c r="N671" s="1006"/>
      <c r="O671" s="1006"/>
      <c r="P671" s="1007"/>
    </row>
    <row r="672" spans="1:16" s="430" customFormat="1" ht="12.75">
      <c r="A672" s="418" t="s">
        <v>2217</v>
      </c>
      <c r="B672" s="982" t="s">
        <v>848</v>
      </c>
      <c r="C672" s="418" t="s">
        <v>851</v>
      </c>
      <c r="D672" s="419"/>
      <c r="E672" s="420" t="s">
        <v>813</v>
      </c>
      <c r="F672" s="418" t="s">
        <v>1809</v>
      </c>
      <c r="G672" s="420" t="s">
        <v>1856</v>
      </c>
      <c r="H672" s="420" t="s">
        <v>1812</v>
      </c>
      <c r="I672" s="418" t="s">
        <v>1814</v>
      </c>
      <c r="J672" s="419"/>
      <c r="K672" s="418" t="s">
        <v>2217</v>
      </c>
      <c r="L672" s="1032" t="s">
        <v>849</v>
      </c>
      <c r="M672" s="1033"/>
      <c r="N672" s="1009" t="s">
        <v>850</v>
      </c>
      <c r="O672" s="1010"/>
      <c r="P672" s="1011"/>
    </row>
    <row r="673" spans="1:16" s="324" customFormat="1" ht="12.75">
      <c r="A673" s="301" t="s">
        <v>2218</v>
      </c>
      <c r="B673" s="999"/>
      <c r="C673" s="301"/>
      <c r="D673" s="307"/>
      <c r="E673" s="278"/>
      <c r="F673" s="301" t="s">
        <v>2222</v>
      </c>
      <c r="G673" s="278" t="s">
        <v>1810</v>
      </c>
      <c r="H673" s="278" t="s">
        <v>1813</v>
      </c>
      <c r="I673" s="301" t="s">
        <v>2025</v>
      </c>
      <c r="J673" s="307"/>
      <c r="K673" s="301" t="s">
        <v>2218</v>
      </c>
      <c r="L673" s="278" t="s">
        <v>422</v>
      </c>
      <c r="M673" s="301" t="s">
        <v>423</v>
      </c>
      <c r="N673" s="990" t="s">
        <v>425</v>
      </c>
      <c r="O673" s="991"/>
      <c r="P673" s="992"/>
    </row>
    <row r="674" spans="1:16" s="430" customFormat="1" ht="12.75">
      <c r="A674" s="422"/>
      <c r="B674" s="423"/>
      <c r="C674" s="424"/>
      <c r="D674" s="425"/>
      <c r="E674" s="423"/>
      <c r="F674" s="422"/>
      <c r="G674" s="426" t="s">
        <v>1811</v>
      </c>
      <c r="H674" s="426"/>
      <c r="I674" s="424"/>
      <c r="J674" s="425"/>
      <c r="K674" s="424"/>
      <c r="L674" s="423"/>
      <c r="M674" s="424"/>
      <c r="N674" s="420" t="s">
        <v>1674</v>
      </c>
      <c r="O674" s="993" t="s">
        <v>2407</v>
      </c>
      <c r="P674" s="993" t="s">
        <v>2408</v>
      </c>
    </row>
    <row r="675" spans="1:16" s="430" customFormat="1" ht="12.75">
      <c r="A675" s="422"/>
      <c r="B675" s="423"/>
      <c r="C675" s="424"/>
      <c r="D675" s="425"/>
      <c r="E675" s="423"/>
      <c r="F675" s="422"/>
      <c r="G675" s="426" t="s">
        <v>1854</v>
      </c>
      <c r="H675" s="426"/>
      <c r="I675" s="422"/>
      <c r="J675" s="425"/>
      <c r="K675" s="422"/>
      <c r="L675" s="423"/>
      <c r="M675" s="422"/>
      <c r="N675" s="426" t="s">
        <v>1675</v>
      </c>
      <c r="O675" s="994"/>
      <c r="P675" s="994"/>
    </row>
    <row r="676" spans="1:16" s="430" customFormat="1" ht="12.75">
      <c r="A676" s="422"/>
      <c r="B676" s="423"/>
      <c r="C676" s="424"/>
      <c r="D676" s="425"/>
      <c r="E676" s="423"/>
      <c r="F676" s="422"/>
      <c r="G676" s="426"/>
      <c r="H676" s="426"/>
      <c r="I676" s="422"/>
      <c r="J676" s="425"/>
      <c r="K676" s="422"/>
      <c r="L676" s="423"/>
      <c r="M676" s="422"/>
      <c r="N676" s="423"/>
      <c r="O676" s="994"/>
      <c r="P676" s="994"/>
    </row>
    <row r="677" spans="1:16" s="430" customFormat="1" ht="12.75">
      <c r="A677" s="422"/>
      <c r="B677" s="423"/>
      <c r="C677" s="424"/>
      <c r="D677" s="425"/>
      <c r="E677" s="423"/>
      <c r="F677" s="422"/>
      <c r="G677" s="426" t="s">
        <v>1682</v>
      </c>
      <c r="H677" s="426" t="s">
        <v>1682</v>
      </c>
      <c r="I677" s="424" t="s">
        <v>1682</v>
      </c>
      <c r="J677" s="425"/>
      <c r="K677" s="422"/>
      <c r="L677" s="423"/>
      <c r="M677" s="422"/>
      <c r="N677" s="423"/>
      <c r="O677" s="994"/>
      <c r="P677" s="994"/>
    </row>
    <row r="678" spans="1:16" s="430" customFormat="1" ht="12.75">
      <c r="A678" s="427">
        <v>1</v>
      </c>
      <c r="B678" s="421">
        <v>2</v>
      </c>
      <c r="C678" s="427">
        <v>3</v>
      </c>
      <c r="D678" s="428"/>
      <c r="E678" s="421">
        <v>4</v>
      </c>
      <c r="F678" s="427">
        <v>5</v>
      </c>
      <c r="G678" s="421">
        <v>6</v>
      </c>
      <c r="H678" s="421">
        <v>7</v>
      </c>
      <c r="I678" s="427">
        <v>8</v>
      </c>
      <c r="J678" s="428"/>
      <c r="K678" s="427">
        <v>9</v>
      </c>
      <c r="L678" s="421">
        <v>10</v>
      </c>
      <c r="M678" s="427">
        <v>11</v>
      </c>
      <c r="N678" s="427">
        <v>12</v>
      </c>
      <c r="O678" s="427">
        <v>13</v>
      </c>
      <c r="P678" s="427">
        <v>14</v>
      </c>
    </row>
    <row r="679" spans="1:16" s="324" customFormat="1" ht="12.75">
      <c r="A679" s="26">
        <v>1</v>
      </c>
      <c r="B679" s="26" t="s">
        <v>1735</v>
      </c>
      <c r="C679" s="59" t="s">
        <v>2102</v>
      </c>
      <c r="D679" s="75"/>
      <c r="E679" s="26" t="s">
        <v>1051</v>
      </c>
      <c r="F679" s="26">
        <v>110104005</v>
      </c>
      <c r="G679" s="78">
        <v>13500</v>
      </c>
      <c r="H679" s="78">
        <v>13500</v>
      </c>
      <c r="I679" s="83">
        <v>0</v>
      </c>
      <c r="J679" s="28"/>
      <c r="K679" s="26">
        <v>1</v>
      </c>
      <c r="L679" s="50" t="s">
        <v>3738</v>
      </c>
      <c r="M679" s="26" t="s">
        <v>2546</v>
      </c>
      <c r="N679" s="28"/>
      <c r="O679" s="28"/>
      <c r="P679" s="28"/>
    </row>
    <row r="680" spans="1:16" s="820" customFormat="1" ht="12.75">
      <c r="A680" s="814">
        <v>2</v>
      </c>
      <c r="B680" s="814" t="s">
        <v>1736</v>
      </c>
      <c r="C680" s="814" t="s">
        <v>1848</v>
      </c>
      <c r="D680" s="815"/>
      <c r="E680" s="814" t="s">
        <v>1051</v>
      </c>
      <c r="F680" s="814">
        <v>210104001</v>
      </c>
      <c r="G680" s="821">
        <v>34236.13</v>
      </c>
      <c r="H680" s="821">
        <v>34236.13</v>
      </c>
      <c r="I680" s="818">
        <v>0</v>
      </c>
      <c r="J680" s="819"/>
      <c r="K680" s="814">
        <v>2</v>
      </c>
      <c r="L680" s="814" t="s">
        <v>3738</v>
      </c>
      <c r="M680" s="814" t="s">
        <v>2546</v>
      </c>
      <c r="N680" s="819"/>
      <c r="O680" s="819"/>
      <c r="P680" s="819"/>
    </row>
    <row r="681" spans="1:16" s="324" customFormat="1" ht="12.75">
      <c r="A681" s="26">
        <v>3</v>
      </c>
      <c r="B681" s="26" t="s">
        <v>1737</v>
      </c>
      <c r="C681" s="59" t="s">
        <v>971</v>
      </c>
      <c r="D681" s="75"/>
      <c r="E681" s="26" t="s">
        <v>1051</v>
      </c>
      <c r="F681" s="26">
        <v>210104005</v>
      </c>
      <c r="G681" s="78">
        <v>14673.55</v>
      </c>
      <c r="H681" s="78">
        <v>14673.55</v>
      </c>
      <c r="I681" s="83">
        <v>0</v>
      </c>
      <c r="J681" s="28"/>
      <c r="K681" s="26">
        <v>3</v>
      </c>
      <c r="L681" s="50" t="s">
        <v>3738</v>
      </c>
      <c r="M681" s="26" t="s">
        <v>2546</v>
      </c>
      <c r="N681" s="28"/>
      <c r="O681" s="28"/>
      <c r="P681" s="28"/>
    </row>
    <row r="682" spans="1:16" s="820" customFormat="1" ht="12.75">
      <c r="A682" s="814">
        <v>4</v>
      </c>
      <c r="B682" s="814" t="s">
        <v>1738</v>
      </c>
      <c r="C682" s="814" t="s">
        <v>640</v>
      </c>
      <c r="D682" s="815"/>
      <c r="E682" s="814" t="s">
        <v>1051</v>
      </c>
      <c r="F682" s="814">
        <v>210104009</v>
      </c>
      <c r="G682" s="821">
        <v>12740</v>
      </c>
      <c r="H682" s="821">
        <v>12740</v>
      </c>
      <c r="I682" s="818">
        <v>0</v>
      </c>
      <c r="J682" s="819"/>
      <c r="K682" s="814">
        <v>4</v>
      </c>
      <c r="L682" s="814" t="s">
        <v>3738</v>
      </c>
      <c r="M682" s="814" t="s">
        <v>2546</v>
      </c>
      <c r="N682" s="819"/>
      <c r="O682" s="819"/>
      <c r="P682" s="819"/>
    </row>
    <row r="683" spans="1:16" ht="12.75">
      <c r="A683" s="26">
        <v>5</v>
      </c>
      <c r="B683" s="26" t="s">
        <v>3363</v>
      </c>
      <c r="C683" s="59" t="s">
        <v>3364</v>
      </c>
      <c r="D683" s="75"/>
      <c r="E683" s="26" t="s">
        <v>1051</v>
      </c>
      <c r="F683" s="26">
        <v>110104007</v>
      </c>
      <c r="G683" s="78">
        <v>10000</v>
      </c>
      <c r="H683" s="78">
        <v>10000</v>
      </c>
      <c r="I683" s="83">
        <v>0</v>
      </c>
      <c r="J683" s="28"/>
      <c r="K683" s="26">
        <v>5</v>
      </c>
      <c r="L683" s="50" t="s">
        <v>3738</v>
      </c>
      <c r="M683" s="26" t="s">
        <v>2546</v>
      </c>
      <c r="N683" s="28"/>
      <c r="O683" s="28"/>
      <c r="P683" s="28"/>
    </row>
    <row r="684" spans="1:16" s="324" customFormat="1" ht="12.75">
      <c r="A684" s="26">
        <v>6</v>
      </c>
      <c r="B684" s="27" t="s">
        <v>2511</v>
      </c>
      <c r="C684" s="60" t="s">
        <v>1049</v>
      </c>
      <c r="D684" s="75"/>
      <c r="E684" s="26" t="s">
        <v>1051</v>
      </c>
      <c r="F684" s="26">
        <v>110106003</v>
      </c>
      <c r="G684" s="78">
        <v>15179.19</v>
      </c>
      <c r="H684" s="78">
        <v>15179.19</v>
      </c>
      <c r="I684" s="83">
        <v>0</v>
      </c>
      <c r="J684" s="28"/>
      <c r="K684" s="26">
        <v>6</v>
      </c>
      <c r="L684" s="50" t="s">
        <v>3738</v>
      </c>
      <c r="M684" s="26" t="s">
        <v>2546</v>
      </c>
      <c r="N684" s="28"/>
      <c r="O684" s="28"/>
      <c r="P684" s="28"/>
    </row>
    <row r="685" spans="1:16" s="324" customFormat="1" ht="12.75">
      <c r="A685" s="26">
        <v>7</v>
      </c>
      <c r="B685" s="26" t="s">
        <v>2512</v>
      </c>
      <c r="C685" s="26" t="s">
        <v>1050</v>
      </c>
      <c r="D685" s="75"/>
      <c r="E685" s="26" t="s">
        <v>1051</v>
      </c>
      <c r="F685" s="26">
        <v>110109001</v>
      </c>
      <c r="G685" s="78">
        <v>17000</v>
      </c>
      <c r="H685" s="78">
        <v>17000</v>
      </c>
      <c r="I685" s="83">
        <v>0</v>
      </c>
      <c r="J685" s="28"/>
      <c r="K685" s="26">
        <v>7</v>
      </c>
      <c r="L685" s="50" t="s">
        <v>3738</v>
      </c>
      <c r="M685" s="26" t="s">
        <v>2546</v>
      </c>
      <c r="N685" s="28"/>
      <c r="O685" s="28"/>
      <c r="P685" s="28"/>
    </row>
    <row r="686" spans="1:16" s="334" customFormat="1" ht="12.75">
      <c r="A686" s="26">
        <v>8</v>
      </c>
      <c r="B686" s="50" t="s">
        <v>2915</v>
      </c>
      <c r="C686" s="50" t="s">
        <v>2848</v>
      </c>
      <c r="D686" s="333"/>
      <c r="E686" s="50" t="s">
        <v>1051</v>
      </c>
      <c r="F686" s="81" t="s">
        <v>2852</v>
      </c>
      <c r="G686" s="340">
        <v>19350</v>
      </c>
      <c r="H686" s="340">
        <v>19350</v>
      </c>
      <c r="I686" s="86">
        <v>0</v>
      </c>
      <c r="J686" s="329"/>
      <c r="K686" s="26">
        <v>8</v>
      </c>
      <c r="L686" s="50" t="s">
        <v>3738</v>
      </c>
      <c r="M686" s="50" t="s">
        <v>2546</v>
      </c>
      <c r="N686" s="329"/>
      <c r="O686" s="329"/>
      <c r="P686" s="329"/>
    </row>
    <row r="687" spans="1:16" s="334" customFormat="1" ht="12.75">
      <c r="A687" s="26">
        <v>9</v>
      </c>
      <c r="B687" s="50" t="s">
        <v>2916</v>
      </c>
      <c r="C687" s="50" t="s">
        <v>2848</v>
      </c>
      <c r="D687" s="333"/>
      <c r="E687" s="50" t="s">
        <v>1051</v>
      </c>
      <c r="F687" s="81" t="s">
        <v>2853</v>
      </c>
      <c r="G687" s="340">
        <v>19350</v>
      </c>
      <c r="H687" s="340">
        <v>19350</v>
      </c>
      <c r="I687" s="86">
        <v>0</v>
      </c>
      <c r="J687" s="329"/>
      <c r="K687" s="26">
        <v>9</v>
      </c>
      <c r="L687" s="50" t="s">
        <v>3738</v>
      </c>
      <c r="M687" s="50" t="s">
        <v>2546</v>
      </c>
      <c r="N687" s="329"/>
      <c r="O687" s="329"/>
      <c r="P687" s="329"/>
    </row>
    <row r="688" spans="1:16" s="365" customFormat="1" ht="12.75">
      <c r="A688" s="26">
        <v>10</v>
      </c>
      <c r="B688" s="68" t="s">
        <v>2917</v>
      </c>
      <c r="C688" s="68" t="s">
        <v>2849</v>
      </c>
      <c r="D688" s="413"/>
      <c r="E688" s="68" t="s">
        <v>1051</v>
      </c>
      <c r="F688" s="414" t="s">
        <v>2854</v>
      </c>
      <c r="G688" s="415">
        <v>10000</v>
      </c>
      <c r="H688" s="415">
        <v>10000</v>
      </c>
      <c r="I688" s="416">
        <v>0</v>
      </c>
      <c r="J688" s="406"/>
      <c r="K688" s="26">
        <v>10</v>
      </c>
      <c r="L688" s="50" t="s">
        <v>3738</v>
      </c>
      <c r="M688" s="68" t="s">
        <v>2546</v>
      </c>
      <c r="N688" s="406"/>
      <c r="O688" s="406"/>
      <c r="P688" s="406"/>
    </row>
    <row r="689" spans="1:16" s="334" customFormat="1" ht="12.75">
      <c r="A689" s="26">
        <v>11</v>
      </c>
      <c r="B689" s="50" t="s">
        <v>2918</v>
      </c>
      <c r="C689" s="50" t="s">
        <v>2850</v>
      </c>
      <c r="D689" s="333"/>
      <c r="E689" s="50" t="s">
        <v>1051</v>
      </c>
      <c r="F689" s="81" t="s">
        <v>2855</v>
      </c>
      <c r="G689" s="340" t="s">
        <v>2858</v>
      </c>
      <c r="H689" s="340" t="s">
        <v>2858</v>
      </c>
      <c r="I689" s="86">
        <v>0</v>
      </c>
      <c r="J689" s="329"/>
      <c r="K689" s="26">
        <v>11</v>
      </c>
      <c r="L689" s="50" t="s">
        <v>3738</v>
      </c>
      <c r="M689" s="50" t="s">
        <v>2546</v>
      </c>
      <c r="N689" s="329"/>
      <c r="O689" s="329"/>
      <c r="P689" s="329"/>
    </row>
    <row r="690" spans="1:16" s="365" customFormat="1" ht="12.75">
      <c r="A690" s="26">
        <v>12</v>
      </c>
      <c r="B690" s="68" t="s">
        <v>2919</v>
      </c>
      <c r="C690" s="68" t="s">
        <v>2851</v>
      </c>
      <c r="D690" s="413"/>
      <c r="E690" s="68" t="s">
        <v>1051</v>
      </c>
      <c r="F690" s="414" t="s">
        <v>2856</v>
      </c>
      <c r="G690" s="415" t="s">
        <v>2859</v>
      </c>
      <c r="H690" s="415" t="s">
        <v>2859</v>
      </c>
      <c r="I690" s="416">
        <v>0</v>
      </c>
      <c r="J690" s="406"/>
      <c r="K690" s="26">
        <v>12</v>
      </c>
      <c r="L690" s="50" t="s">
        <v>3738</v>
      </c>
      <c r="M690" s="68" t="s">
        <v>2546</v>
      </c>
      <c r="N690" s="406"/>
      <c r="O690" s="406"/>
      <c r="P690" s="406"/>
    </row>
    <row r="691" spans="1:16" s="820" customFormat="1" ht="12.75">
      <c r="A691" s="814">
        <v>13</v>
      </c>
      <c r="B691" s="814" t="s">
        <v>2920</v>
      </c>
      <c r="C691" s="814" t="s">
        <v>2781</v>
      </c>
      <c r="D691" s="815"/>
      <c r="E691" s="814" t="s">
        <v>1051</v>
      </c>
      <c r="F691" s="816" t="s">
        <v>2857</v>
      </c>
      <c r="G691" s="817" t="s">
        <v>2860</v>
      </c>
      <c r="H691" s="817" t="s">
        <v>2860</v>
      </c>
      <c r="I691" s="818">
        <v>0</v>
      </c>
      <c r="J691" s="819"/>
      <c r="K691" s="814">
        <v>13</v>
      </c>
      <c r="L691" s="814" t="s">
        <v>3738</v>
      </c>
      <c r="M691" s="814" t="s">
        <v>2546</v>
      </c>
      <c r="N691" s="819"/>
      <c r="O691" s="819"/>
      <c r="P691" s="819"/>
    </row>
    <row r="692" spans="1:16" s="609" customFormat="1" ht="12.75">
      <c r="A692" s="370">
        <v>14</v>
      </c>
      <c r="B692" s="370" t="s">
        <v>3666</v>
      </c>
      <c r="C692" s="370" t="s">
        <v>3667</v>
      </c>
      <c r="D692" s="660"/>
      <c r="E692" s="370" t="s">
        <v>1051</v>
      </c>
      <c r="F692" s="664" t="s">
        <v>4568</v>
      </c>
      <c r="G692" s="665">
        <v>1270000</v>
      </c>
      <c r="H692" s="665">
        <v>137583.29</v>
      </c>
      <c r="I692" s="666">
        <v>1132416.71</v>
      </c>
      <c r="J692" s="662"/>
      <c r="K692" s="370">
        <v>14</v>
      </c>
      <c r="L692" s="370" t="s">
        <v>3738</v>
      </c>
      <c r="M692" s="370" t="s">
        <v>2546</v>
      </c>
      <c r="N692" s="662"/>
      <c r="O692" s="662"/>
      <c r="P692" s="662"/>
    </row>
    <row r="693" spans="1:16" s="609" customFormat="1" ht="12.75">
      <c r="A693" s="370">
        <v>15</v>
      </c>
      <c r="B693" s="370" t="s">
        <v>3758</v>
      </c>
      <c r="C693" s="370" t="s">
        <v>3755</v>
      </c>
      <c r="D693" s="660"/>
      <c r="E693" s="370" t="s">
        <v>1051</v>
      </c>
      <c r="F693" s="664" t="s">
        <v>4569</v>
      </c>
      <c r="G693" s="665">
        <v>14285</v>
      </c>
      <c r="H693" s="665">
        <v>14285</v>
      </c>
      <c r="I693" s="666">
        <v>0</v>
      </c>
      <c r="J693" s="662"/>
      <c r="K693" s="370">
        <v>15</v>
      </c>
      <c r="L693" s="370" t="s">
        <v>3738</v>
      </c>
      <c r="M693" s="370" t="s">
        <v>2546</v>
      </c>
      <c r="N693" s="662"/>
      <c r="O693" s="662"/>
      <c r="P693" s="662"/>
    </row>
    <row r="694" spans="1:16" s="609" customFormat="1" ht="12.75">
      <c r="A694" s="370">
        <v>16</v>
      </c>
      <c r="B694" s="370" t="s">
        <v>3759</v>
      </c>
      <c r="C694" s="370" t="s">
        <v>3757</v>
      </c>
      <c r="D694" s="660"/>
      <c r="E694" s="370" t="s">
        <v>1051</v>
      </c>
      <c r="F694" s="664" t="s">
        <v>3737</v>
      </c>
      <c r="G694" s="665">
        <v>66000</v>
      </c>
      <c r="H694" s="665">
        <v>66000</v>
      </c>
      <c r="I694" s="666">
        <v>0</v>
      </c>
      <c r="J694" s="662"/>
      <c r="K694" s="370">
        <v>16</v>
      </c>
      <c r="L694" s="370" t="s">
        <v>3738</v>
      </c>
      <c r="M694" s="370" t="s">
        <v>2546</v>
      </c>
      <c r="N694" s="662"/>
      <c r="O694" s="662"/>
      <c r="P694" s="662"/>
    </row>
    <row r="695" spans="1:16" s="609" customFormat="1" ht="12.75">
      <c r="A695" s="370">
        <v>17</v>
      </c>
      <c r="B695" s="370" t="s">
        <v>3831</v>
      </c>
      <c r="C695" s="370" t="s">
        <v>3830</v>
      </c>
      <c r="D695" s="660"/>
      <c r="E695" s="370" t="s">
        <v>1051</v>
      </c>
      <c r="F695" s="664" t="s">
        <v>4570</v>
      </c>
      <c r="G695" s="665">
        <v>51060</v>
      </c>
      <c r="H695" s="665">
        <v>51060</v>
      </c>
      <c r="I695" s="666">
        <v>0</v>
      </c>
      <c r="J695" s="662"/>
      <c r="K695" s="370">
        <v>17</v>
      </c>
      <c r="L695" s="370" t="s">
        <v>3738</v>
      </c>
      <c r="M695" s="370" t="s">
        <v>2546</v>
      </c>
      <c r="N695" s="662"/>
      <c r="O695" s="662"/>
      <c r="P695" s="662"/>
    </row>
    <row r="696" spans="1:16" s="609" customFormat="1" ht="12.75">
      <c r="A696" s="370">
        <v>18</v>
      </c>
      <c r="B696" s="370" t="s">
        <v>3843</v>
      </c>
      <c r="C696" s="370" t="s">
        <v>3834</v>
      </c>
      <c r="D696" s="660"/>
      <c r="E696" s="370" t="s">
        <v>1051</v>
      </c>
      <c r="F696" s="661" t="s">
        <v>4571</v>
      </c>
      <c r="G696" s="665">
        <v>24658.28</v>
      </c>
      <c r="H696" s="665">
        <v>24658.28</v>
      </c>
      <c r="I696" s="666">
        <v>0</v>
      </c>
      <c r="J696" s="662"/>
      <c r="K696" s="370">
        <v>18</v>
      </c>
      <c r="L696" s="370" t="s">
        <v>3738</v>
      </c>
      <c r="M696" s="370" t="s">
        <v>2546</v>
      </c>
      <c r="N696" s="662"/>
      <c r="O696" s="662"/>
      <c r="P696" s="662"/>
    </row>
    <row r="697" spans="1:16" s="609" customFormat="1" ht="12.75">
      <c r="A697" s="370">
        <v>19</v>
      </c>
      <c r="B697" s="370" t="s">
        <v>3844</v>
      </c>
      <c r="C697" s="370" t="s">
        <v>3834</v>
      </c>
      <c r="D697" s="660"/>
      <c r="E697" s="370" t="s">
        <v>1051</v>
      </c>
      <c r="F697" s="661" t="s">
        <v>4572</v>
      </c>
      <c r="G697" s="665">
        <v>24658.28</v>
      </c>
      <c r="H697" s="665">
        <v>24658.28</v>
      </c>
      <c r="I697" s="666">
        <v>0</v>
      </c>
      <c r="J697" s="662"/>
      <c r="K697" s="370">
        <v>19</v>
      </c>
      <c r="L697" s="370" t="s">
        <v>3738</v>
      </c>
      <c r="M697" s="370" t="s">
        <v>2546</v>
      </c>
      <c r="N697" s="662"/>
      <c r="O697" s="662"/>
      <c r="P697" s="662"/>
    </row>
    <row r="698" spans="1:16" s="609" customFormat="1" ht="12.75">
      <c r="A698" s="370">
        <v>20</v>
      </c>
      <c r="B698" s="370" t="s">
        <v>3845</v>
      </c>
      <c r="C698" s="370" t="s">
        <v>3834</v>
      </c>
      <c r="D698" s="660"/>
      <c r="E698" s="370" t="s">
        <v>1051</v>
      </c>
      <c r="F698" s="661" t="s">
        <v>4573</v>
      </c>
      <c r="G698" s="665">
        <v>24658.28</v>
      </c>
      <c r="H698" s="665">
        <v>24658.28</v>
      </c>
      <c r="I698" s="666">
        <v>0</v>
      </c>
      <c r="J698" s="662"/>
      <c r="K698" s="370">
        <v>20</v>
      </c>
      <c r="L698" s="370" t="s">
        <v>3738</v>
      </c>
      <c r="M698" s="370" t="s">
        <v>2546</v>
      </c>
      <c r="N698" s="662"/>
      <c r="O698" s="662"/>
      <c r="P698" s="662"/>
    </row>
    <row r="699" spans="1:16" s="609" customFormat="1" ht="12.75">
      <c r="A699" s="370">
        <v>21</v>
      </c>
      <c r="B699" s="370" t="s">
        <v>3846</v>
      </c>
      <c r="C699" s="370" t="s">
        <v>3834</v>
      </c>
      <c r="D699" s="660"/>
      <c r="E699" s="370" t="s">
        <v>1051</v>
      </c>
      <c r="F699" s="661" t="s">
        <v>4574</v>
      </c>
      <c r="G699" s="665">
        <v>24658.28</v>
      </c>
      <c r="H699" s="665">
        <v>24658.28</v>
      </c>
      <c r="I699" s="666">
        <v>0</v>
      </c>
      <c r="J699" s="662"/>
      <c r="K699" s="370">
        <v>21</v>
      </c>
      <c r="L699" s="370" t="s">
        <v>3738</v>
      </c>
      <c r="M699" s="370" t="s">
        <v>2546</v>
      </c>
      <c r="N699" s="662"/>
      <c r="O699" s="662"/>
      <c r="P699" s="662"/>
    </row>
    <row r="700" spans="1:16" s="609" customFormat="1" ht="12.75">
      <c r="A700" s="370">
        <v>22</v>
      </c>
      <c r="B700" s="370" t="s">
        <v>3847</v>
      </c>
      <c r="C700" s="370" t="s">
        <v>3834</v>
      </c>
      <c r="D700" s="660"/>
      <c r="E700" s="370" t="s">
        <v>1051</v>
      </c>
      <c r="F700" s="661" t="s">
        <v>4575</v>
      </c>
      <c r="G700" s="665">
        <v>24658.28</v>
      </c>
      <c r="H700" s="665">
        <v>24658.28</v>
      </c>
      <c r="I700" s="666">
        <v>0</v>
      </c>
      <c r="J700" s="662"/>
      <c r="K700" s="370">
        <v>22</v>
      </c>
      <c r="L700" s="370" t="s">
        <v>3738</v>
      </c>
      <c r="M700" s="370" t="s">
        <v>2546</v>
      </c>
      <c r="N700" s="662"/>
      <c r="O700" s="662"/>
      <c r="P700" s="662"/>
    </row>
    <row r="701" spans="1:16" s="609" customFormat="1" ht="12.75">
      <c r="A701" s="370">
        <v>23</v>
      </c>
      <c r="B701" s="370" t="s">
        <v>3848</v>
      </c>
      <c r="C701" s="370" t="s">
        <v>3834</v>
      </c>
      <c r="D701" s="660"/>
      <c r="E701" s="370" t="s">
        <v>1051</v>
      </c>
      <c r="F701" s="661" t="s">
        <v>4576</v>
      </c>
      <c r="G701" s="665">
        <v>24658.28</v>
      </c>
      <c r="H701" s="665">
        <v>24658.28</v>
      </c>
      <c r="I701" s="666">
        <v>0</v>
      </c>
      <c r="J701" s="662"/>
      <c r="K701" s="370">
        <v>23</v>
      </c>
      <c r="L701" s="370" t="s">
        <v>3738</v>
      </c>
      <c r="M701" s="370" t="s">
        <v>2546</v>
      </c>
      <c r="N701" s="662"/>
      <c r="O701" s="662"/>
      <c r="P701" s="662"/>
    </row>
    <row r="702" spans="1:16" s="609" customFormat="1" ht="12.75">
      <c r="A702" s="370">
        <v>24</v>
      </c>
      <c r="B702" s="370" t="s">
        <v>3849</v>
      </c>
      <c r="C702" s="370" t="s">
        <v>3834</v>
      </c>
      <c r="D702" s="660"/>
      <c r="E702" s="370" t="s">
        <v>1051</v>
      </c>
      <c r="F702" s="661" t="s">
        <v>4577</v>
      </c>
      <c r="G702" s="665">
        <v>24658.28</v>
      </c>
      <c r="H702" s="665">
        <v>24658.28</v>
      </c>
      <c r="I702" s="666">
        <v>0</v>
      </c>
      <c r="J702" s="662"/>
      <c r="K702" s="370">
        <v>24</v>
      </c>
      <c r="L702" s="370" t="s">
        <v>3738</v>
      </c>
      <c r="M702" s="370" t="s">
        <v>2546</v>
      </c>
      <c r="N702" s="662"/>
      <c r="O702" s="662"/>
      <c r="P702" s="662"/>
    </row>
    <row r="703" spans="1:16" s="609" customFormat="1" ht="12.75">
      <c r="A703" s="370">
        <v>25</v>
      </c>
      <c r="B703" s="370" t="s">
        <v>3850</v>
      </c>
      <c r="C703" s="370" t="s">
        <v>3834</v>
      </c>
      <c r="D703" s="660"/>
      <c r="E703" s="370" t="s">
        <v>1051</v>
      </c>
      <c r="F703" s="661" t="s">
        <v>4578</v>
      </c>
      <c r="G703" s="665">
        <v>24658.28</v>
      </c>
      <c r="H703" s="665">
        <v>24658.28</v>
      </c>
      <c r="I703" s="666">
        <v>0</v>
      </c>
      <c r="J703" s="662"/>
      <c r="K703" s="370">
        <v>25</v>
      </c>
      <c r="L703" s="370" t="s">
        <v>3738</v>
      </c>
      <c r="M703" s="370" t="s">
        <v>2546</v>
      </c>
      <c r="N703" s="662"/>
      <c r="O703" s="662"/>
      <c r="P703" s="662"/>
    </row>
    <row r="704" spans="1:16" s="609" customFormat="1" ht="12.75">
      <c r="A704" s="370">
        <v>26</v>
      </c>
      <c r="B704" s="370" t="s">
        <v>3851</v>
      </c>
      <c r="C704" s="370" t="s">
        <v>3834</v>
      </c>
      <c r="D704" s="660"/>
      <c r="E704" s="370" t="s">
        <v>1051</v>
      </c>
      <c r="F704" s="661" t="s">
        <v>4579</v>
      </c>
      <c r="G704" s="665">
        <v>24658.28</v>
      </c>
      <c r="H704" s="665">
        <v>24658.28</v>
      </c>
      <c r="I704" s="666">
        <v>0</v>
      </c>
      <c r="J704" s="662"/>
      <c r="K704" s="370">
        <v>26</v>
      </c>
      <c r="L704" s="370" t="s">
        <v>3738</v>
      </c>
      <c r="M704" s="370" t="s">
        <v>2546</v>
      </c>
      <c r="N704" s="662"/>
      <c r="O704" s="662"/>
      <c r="P704" s="662"/>
    </row>
    <row r="705" spans="1:16" s="609" customFormat="1" ht="12.75">
      <c r="A705" s="370">
        <v>27</v>
      </c>
      <c r="B705" s="370" t="s">
        <v>3852</v>
      </c>
      <c r="C705" s="370" t="s">
        <v>3834</v>
      </c>
      <c r="D705" s="660"/>
      <c r="E705" s="370" t="s">
        <v>1051</v>
      </c>
      <c r="F705" s="661" t="s">
        <v>4580</v>
      </c>
      <c r="G705" s="665">
        <v>24658.28</v>
      </c>
      <c r="H705" s="665">
        <v>24658.28</v>
      </c>
      <c r="I705" s="666">
        <v>0</v>
      </c>
      <c r="J705" s="662"/>
      <c r="K705" s="370">
        <v>27</v>
      </c>
      <c r="L705" s="370" t="s">
        <v>3738</v>
      </c>
      <c r="M705" s="370" t="s">
        <v>2546</v>
      </c>
      <c r="N705" s="662"/>
      <c r="O705" s="662"/>
      <c r="P705" s="662"/>
    </row>
    <row r="706" spans="1:16" s="609" customFormat="1" ht="12.75">
      <c r="A706" s="370">
        <v>28</v>
      </c>
      <c r="B706" s="370" t="s">
        <v>3949</v>
      </c>
      <c r="C706" s="370" t="s">
        <v>3950</v>
      </c>
      <c r="D706" s="660"/>
      <c r="E706" s="370" t="s">
        <v>1051</v>
      </c>
      <c r="F706" s="664" t="s">
        <v>3951</v>
      </c>
      <c r="G706" s="665">
        <v>15480</v>
      </c>
      <c r="H706" s="665">
        <v>15480</v>
      </c>
      <c r="I706" s="666">
        <v>0</v>
      </c>
      <c r="J706" s="662"/>
      <c r="K706" s="370">
        <v>28</v>
      </c>
      <c r="L706" s="370" t="s">
        <v>3738</v>
      </c>
      <c r="M706" s="370" t="s">
        <v>2546</v>
      </c>
      <c r="N706" s="662"/>
      <c r="O706" s="662"/>
      <c r="P706" s="662"/>
    </row>
    <row r="707" spans="1:16" s="609" customFormat="1" ht="25.5">
      <c r="A707" s="26">
        <v>29</v>
      </c>
      <c r="B707" s="370" t="s">
        <v>3952</v>
      </c>
      <c r="C707" s="583" t="s">
        <v>3953</v>
      </c>
      <c r="D707" s="660"/>
      <c r="E707" s="370" t="s">
        <v>1051</v>
      </c>
      <c r="F707" s="664" t="s">
        <v>3955</v>
      </c>
      <c r="G707" s="665">
        <v>27130</v>
      </c>
      <c r="H707" s="665">
        <v>27130</v>
      </c>
      <c r="I707" s="666">
        <v>0</v>
      </c>
      <c r="J707" s="662"/>
      <c r="K707" s="26">
        <v>29</v>
      </c>
      <c r="L707" s="370" t="s">
        <v>3738</v>
      </c>
      <c r="M707" s="370" t="s">
        <v>2546</v>
      </c>
      <c r="N707" s="662"/>
      <c r="O707" s="662"/>
      <c r="P707" s="662"/>
    </row>
    <row r="708" spans="1:16" s="609" customFormat="1" ht="12.75">
      <c r="A708" s="26">
        <v>30</v>
      </c>
      <c r="B708" s="370" t="s">
        <v>3954</v>
      </c>
      <c r="C708" s="370" t="s">
        <v>640</v>
      </c>
      <c r="D708" s="660"/>
      <c r="E708" s="370" t="s">
        <v>1051</v>
      </c>
      <c r="F708" s="664" t="s">
        <v>3956</v>
      </c>
      <c r="G708" s="665">
        <v>21355</v>
      </c>
      <c r="H708" s="665">
        <v>21355</v>
      </c>
      <c r="I708" s="666">
        <v>0</v>
      </c>
      <c r="J708" s="662"/>
      <c r="K708" s="26">
        <v>30</v>
      </c>
      <c r="L708" s="370" t="s">
        <v>3738</v>
      </c>
      <c r="M708" s="370" t="s">
        <v>2546</v>
      </c>
      <c r="N708" s="662"/>
      <c r="O708" s="662"/>
      <c r="P708" s="662"/>
    </row>
    <row r="709" spans="1:16" s="609" customFormat="1" ht="25.5">
      <c r="A709" s="370">
        <v>31</v>
      </c>
      <c r="B709" s="370" t="s">
        <v>4318</v>
      </c>
      <c r="C709" s="583" t="s">
        <v>4317</v>
      </c>
      <c r="D709" s="660"/>
      <c r="E709" s="696" t="s">
        <v>1051</v>
      </c>
      <c r="F709" s="796" t="s">
        <v>4581</v>
      </c>
      <c r="G709" s="797">
        <v>83725</v>
      </c>
      <c r="H709" s="797">
        <v>83725</v>
      </c>
      <c r="I709" s="752">
        <v>0</v>
      </c>
      <c r="J709" s="662"/>
      <c r="K709" s="370">
        <v>31</v>
      </c>
      <c r="L709" s="370" t="s">
        <v>3738</v>
      </c>
      <c r="M709" s="370" t="s">
        <v>2546</v>
      </c>
      <c r="N709" s="662"/>
      <c r="O709" s="662"/>
      <c r="P709" s="662"/>
    </row>
    <row r="710" spans="1:16" s="609" customFormat="1" ht="12.75">
      <c r="A710" s="370">
        <v>32</v>
      </c>
      <c r="B710" s="370" t="s">
        <v>4406</v>
      </c>
      <c r="C710" s="583" t="s">
        <v>4405</v>
      </c>
      <c r="D710" s="660"/>
      <c r="E710" s="696" t="s">
        <v>1051</v>
      </c>
      <c r="F710" s="664" t="s">
        <v>4582</v>
      </c>
      <c r="G710" s="797">
        <v>14285</v>
      </c>
      <c r="H710" s="665">
        <v>14285</v>
      </c>
      <c r="I710" s="666">
        <v>0</v>
      </c>
      <c r="J710" s="662"/>
      <c r="K710" s="370">
        <v>32</v>
      </c>
      <c r="L710" s="370" t="s">
        <v>3738</v>
      </c>
      <c r="M710" s="370" t="s">
        <v>2546</v>
      </c>
      <c r="N710" s="662"/>
      <c r="O710" s="662"/>
      <c r="P710" s="662"/>
    </row>
    <row r="711" spans="1:16" s="609" customFormat="1" ht="12.75">
      <c r="A711" s="370">
        <v>33</v>
      </c>
      <c r="B711" s="370" t="s">
        <v>4415</v>
      </c>
      <c r="C711" s="583" t="s">
        <v>4408</v>
      </c>
      <c r="D711" s="660"/>
      <c r="E711" s="696" t="s">
        <v>1051</v>
      </c>
      <c r="F711" s="664" t="s">
        <v>4583</v>
      </c>
      <c r="G711" s="797">
        <v>62664.95</v>
      </c>
      <c r="H711" s="665">
        <v>62664.95</v>
      </c>
      <c r="I711" s="666">
        <v>0</v>
      </c>
      <c r="J711" s="662"/>
      <c r="K711" s="370">
        <v>33</v>
      </c>
      <c r="L711" s="370" t="s">
        <v>3738</v>
      </c>
      <c r="M711" s="370" t="s">
        <v>2546</v>
      </c>
      <c r="N711" s="662"/>
      <c r="O711" s="662"/>
      <c r="P711" s="662"/>
    </row>
    <row r="712" spans="1:16" s="609" customFormat="1" ht="12.75">
      <c r="A712" s="370">
        <v>34</v>
      </c>
      <c r="B712" s="370" t="s">
        <v>4416</v>
      </c>
      <c r="C712" s="583" t="s">
        <v>4411</v>
      </c>
      <c r="D712" s="660"/>
      <c r="E712" s="696" t="s">
        <v>1051</v>
      </c>
      <c r="F712" s="664" t="s">
        <v>4584</v>
      </c>
      <c r="G712" s="797">
        <v>10381.24</v>
      </c>
      <c r="H712" s="665">
        <v>10381.24</v>
      </c>
      <c r="I712" s="666">
        <v>0</v>
      </c>
      <c r="J712" s="662"/>
      <c r="K712" s="370">
        <v>34</v>
      </c>
      <c r="L712" s="370" t="s">
        <v>3738</v>
      </c>
      <c r="M712" s="370" t="s">
        <v>2546</v>
      </c>
      <c r="N712" s="662"/>
      <c r="O712" s="662"/>
      <c r="P712" s="662"/>
    </row>
    <row r="713" spans="1:16" s="609" customFormat="1" ht="12.75">
      <c r="A713" s="370">
        <v>35</v>
      </c>
      <c r="B713" s="370" t="s">
        <v>4417</v>
      </c>
      <c r="C713" s="583" t="s">
        <v>4411</v>
      </c>
      <c r="D713" s="660"/>
      <c r="E713" s="696" t="s">
        <v>1051</v>
      </c>
      <c r="F713" s="664" t="s">
        <v>4585</v>
      </c>
      <c r="G713" s="797">
        <v>10381.24</v>
      </c>
      <c r="H713" s="665">
        <v>10381.24</v>
      </c>
      <c r="I713" s="666">
        <v>0</v>
      </c>
      <c r="J713" s="662"/>
      <c r="K713" s="370">
        <v>35</v>
      </c>
      <c r="L713" s="370" t="s">
        <v>3738</v>
      </c>
      <c r="M713" s="370" t="s">
        <v>2546</v>
      </c>
      <c r="N713" s="662"/>
      <c r="O713" s="662"/>
      <c r="P713" s="662"/>
    </row>
    <row r="714" spans="1:16" s="609" customFormat="1" ht="12.75">
      <c r="A714" s="370">
        <v>36</v>
      </c>
      <c r="B714" s="370" t="s">
        <v>4418</v>
      </c>
      <c r="C714" s="583" t="s">
        <v>4411</v>
      </c>
      <c r="D714" s="660"/>
      <c r="E714" s="696" t="s">
        <v>1051</v>
      </c>
      <c r="F714" s="664" t="s">
        <v>4586</v>
      </c>
      <c r="G714" s="797">
        <v>10381.24</v>
      </c>
      <c r="H714" s="665">
        <v>10381.24</v>
      </c>
      <c r="I714" s="666">
        <v>0</v>
      </c>
      <c r="J714" s="662"/>
      <c r="K714" s="370">
        <v>36</v>
      </c>
      <c r="L714" s="370" t="s">
        <v>3738</v>
      </c>
      <c r="M714" s="370" t="s">
        <v>2546</v>
      </c>
      <c r="N714" s="662"/>
      <c r="O714" s="662"/>
      <c r="P714" s="662"/>
    </row>
    <row r="715" spans="1:16" s="609" customFormat="1" ht="25.5">
      <c r="A715" s="370">
        <v>37</v>
      </c>
      <c r="B715" s="696" t="s">
        <v>4419</v>
      </c>
      <c r="C715" s="583" t="s">
        <v>4414</v>
      </c>
      <c r="D715" s="660"/>
      <c r="E715" s="696" t="s">
        <v>1051</v>
      </c>
      <c r="F715" s="664" t="s">
        <v>4587</v>
      </c>
      <c r="G715" s="797">
        <v>45231.49</v>
      </c>
      <c r="H715" s="665">
        <v>45231.49</v>
      </c>
      <c r="I715" s="666">
        <v>0</v>
      </c>
      <c r="J715" s="662"/>
      <c r="K715" s="370">
        <v>37</v>
      </c>
      <c r="L715" s="370" t="s">
        <v>3738</v>
      </c>
      <c r="M715" s="370" t="s">
        <v>2546</v>
      </c>
      <c r="N715" s="662"/>
      <c r="O715" s="662"/>
      <c r="P715" s="662"/>
    </row>
    <row r="716" spans="1:16" s="609" customFormat="1" ht="28.5" customHeight="1">
      <c r="A716" s="370">
        <v>38</v>
      </c>
      <c r="B716" s="696" t="s">
        <v>4606</v>
      </c>
      <c r="C716" s="583" t="str">
        <f>$C$668</f>
        <v>Фотоаппарат с объективом Canon EOS 250D EF-S 18-55 IS STM Kit Black (3454C002)</v>
      </c>
      <c r="D716" s="660"/>
      <c r="E716" s="696" t="s">
        <v>1051</v>
      </c>
      <c r="F716" s="664"/>
      <c r="G716" s="797">
        <v>46879.54</v>
      </c>
      <c r="H716" s="812">
        <v>0</v>
      </c>
      <c r="I716" s="666">
        <v>46879.54</v>
      </c>
      <c r="J716" s="662"/>
      <c r="K716" s="370"/>
      <c r="L716" s="370" t="s">
        <v>3738</v>
      </c>
      <c r="M716" s="370" t="s">
        <v>2546</v>
      </c>
      <c r="N716" s="662"/>
      <c r="O716" s="662"/>
      <c r="P716" s="662"/>
    </row>
    <row r="717" spans="1:16" s="430" customFormat="1" ht="12.75">
      <c r="A717" s="66"/>
      <c r="B717" s="66"/>
      <c r="C717" s="66"/>
      <c r="D717" s="408"/>
      <c r="E717" s="66" t="s">
        <v>2506</v>
      </c>
      <c r="F717" s="412"/>
      <c r="G717" s="417">
        <f>SUM(G679:G716)</f>
        <v>2161851.3700000006</v>
      </c>
      <c r="H717" s="417">
        <f>SUM(H679:H715)</f>
        <v>982555.1200000002</v>
      </c>
      <c r="I717" s="417">
        <f>SUM(I679:I716)</f>
        <v>1179296.25</v>
      </c>
      <c r="J717" s="412"/>
      <c r="K717" s="66"/>
      <c r="L717" s="412"/>
      <c r="M717" s="412"/>
      <c r="N717" s="412"/>
      <c r="O717" s="412"/>
      <c r="P717" s="412"/>
    </row>
    <row r="718" spans="1:16" s="324" customFormat="1" ht="12.75">
      <c r="A718" s="26"/>
      <c r="B718" s="26"/>
      <c r="C718" s="26"/>
      <c r="D718" s="75"/>
      <c r="E718" s="26"/>
      <c r="F718" s="28"/>
      <c r="G718" s="45"/>
      <c r="H718" s="45"/>
      <c r="I718" s="26"/>
      <c r="J718" s="28"/>
      <c r="K718" s="26"/>
      <c r="L718" s="28"/>
      <c r="M718" s="28"/>
      <c r="N718" s="28"/>
      <c r="O718" s="28"/>
      <c r="P718" s="28"/>
    </row>
    <row r="719" spans="1:16" s="460" customFormat="1" ht="15.75">
      <c r="A719" s="979" t="s">
        <v>2094</v>
      </c>
      <c r="B719" s="980"/>
      <c r="C719" s="981"/>
      <c r="E719" s="1001"/>
      <c r="F719" s="1002"/>
      <c r="G719" s="1001"/>
      <c r="H719" s="1007"/>
      <c r="I719" s="530"/>
      <c r="K719" s="531"/>
      <c r="L719" s="1000"/>
      <c r="M719" s="1001"/>
      <c r="N719" s="532"/>
      <c r="O719" s="532"/>
      <c r="P719" s="533"/>
    </row>
    <row r="720" spans="1:16" s="324" customFormat="1" ht="12.75">
      <c r="A720" s="299" t="s">
        <v>2217</v>
      </c>
      <c r="B720" s="982" t="s">
        <v>848</v>
      </c>
      <c r="C720" s="299" t="s">
        <v>851</v>
      </c>
      <c r="D720" s="306"/>
      <c r="E720" s="277" t="s">
        <v>813</v>
      </c>
      <c r="F720" s="299" t="s">
        <v>1809</v>
      </c>
      <c r="G720" s="277" t="s">
        <v>1856</v>
      </c>
      <c r="H720" s="277" t="s">
        <v>1812</v>
      </c>
      <c r="I720" s="299" t="s">
        <v>1814</v>
      </c>
      <c r="J720" s="306"/>
      <c r="K720" s="299" t="s">
        <v>2217</v>
      </c>
      <c r="L720" s="995" t="s">
        <v>849</v>
      </c>
      <c r="M720" s="996"/>
      <c r="N720" s="987" t="s">
        <v>850</v>
      </c>
      <c r="O720" s="988"/>
      <c r="P720" s="989"/>
    </row>
    <row r="721" spans="1:16" s="324" customFormat="1" ht="12.75">
      <c r="A721" s="301" t="s">
        <v>2218</v>
      </c>
      <c r="B721" s="999"/>
      <c r="C721" s="301"/>
      <c r="D721" s="307"/>
      <c r="E721" s="278"/>
      <c r="F721" s="301" t="s">
        <v>2222</v>
      </c>
      <c r="G721" s="278" t="s">
        <v>1810</v>
      </c>
      <c r="H721" s="278" t="s">
        <v>1813</v>
      </c>
      <c r="I721" s="301" t="s">
        <v>2025</v>
      </c>
      <c r="J721" s="307"/>
      <c r="K721" s="301" t="s">
        <v>2218</v>
      </c>
      <c r="L721" s="278" t="s">
        <v>422</v>
      </c>
      <c r="M721" s="301" t="s">
        <v>423</v>
      </c>
      <c r="N721" s="990" t="s">
        <v>425</v>
      </c>
      <c r="O721" s="991"/>
      <c r="P721" s="992"/>
    </row>
    <row r="722" spans="1:16" s="324" customFormat="1" ht="12.75">
      <c r="A722" s="302"/>
      <c r="B722" s="303"/>
      <c r="C722" s="301"/>
      <c r="D722" s="307"/>
      <c r="E722" s="303"/>
      <c r="F722" s="302"/>
      <c r="G722" s="278" t="s">
        <v>1811</v>
      </c>
      <c r="H722" s="278"/>
      <c r="I722" s="301"/>
      <c r="J722" s="307"/>
      <c r="K722" s="301"/>
      <c r="L722" s="304"/>
      <c r="M722" s="301"/>
      <c r="N722" s="277" t="s">
        <v>1674</v>
      </c>
      <c r="O722" s="993" t="s">
        <v>2407</v>
      </c>
      <c r="P722" s="993" t="s">
        <v>2408</v>
      </c>
    </row>
    <row r="723" spans="1:16" s="324" customFormat="1" ht="12.75">
      <c r="A723" s="302"/>
      <c r="B723" s="303"/>
      <c r="C723" s="301"/>
      <c r="D723" s="307"/>
      <c r="E723" s="303"/>
      <c r="F723" s="302"/>
      <c r="G723" s="278" t="s">
        <v>1854</v>
      </c>
      <c r="H723" s="278"/>
      <c r="I723" s="302"/>
      <c r="J723" s="307"/>
      <c r="K723" s="302"/>
      <c r="L723" s="304"/>
      <c r="M723" s="302"/>
      <c r="N723" s="278" t="s">
        <v>1675</v>
      </c>
      <c r="O723" s="994"/>
      <c r="P723" s="994"/>
    </row>
    <row r="724" spans="1:16" s="324" customFormat="1" ht="12.75">
      <c r="A724" s="302"/>
      <c r="B724" s="303"/>
      <c r="C724" s="301"/>
      <c r="D724" s="307"/>
      <c r="E724" s="303"/>
      <c r="F724" s="302"/>
      <c r="G724" s="278"/>
      <c r="H724" s="278"/>
      <c r="I724" s="302"/>
      <c r="J724" s="307"/>
      <c r="K724" s="302"/>
      <c r="L724" s="303"/>
      <c r="M724" s="302"/>
      <c r="N724" s="303"/>
      <c r="O724" s="994"/>
      <c r="P724" s="994"/>
    </row>
    <row r="725" spans="1:16" s="324" customFormat="1" ht="12.75">
      <c r="A725" s="302"/>
      <c r="B725" s="303"/>
      <c r="C725" s="301"/>
      <c r="D725" s="307"/>
      <c r="E725" s="303"/>
      <c r="F725" s="302"/>
      <c r="G725" s="278" t="s">
        <v>1682</v>
      </c>
      <c r="H725" s="278" t="s">
        <v>1682</v>
      </c>
      <c r="I725" s="301" t="s">
        <v>1682</v>
      </c>
      <c r="J725" s="307"/>
      <c r="K725" s="302"/>
      <c r="L725" s="303"/>
      <c r="M725" s="302"/>
      <c r="N725" s="303"/>
      <c r="O725" s="994"/>
      <c r="P725" s="994"/>
    </row>
    <row r="726" spans="1:16" s="324" customFormat="1" ht="12.75">
      <c r="A726" s="82">
        <v>1</v>
      </c>
      <c r="B726" s="276">
        <v>2</v>
      </c>
      <c r="C726" s="82">
        <v>3</v>
      </c>
      <c r="D726" s="308"/>
      <c r="E726" s="276">
        <v>4</v>
      </c>
      <c r="F726" s="82">
        <v>5</v>
      </c>
      <c r="G726" s="276">
        <v>6</v>
      </c>
      <c r="H726" s="276">
        <v>7</v>
      </c>
      <c r="I726" s="82">
        <v>8</v>
      </c>
      <c r="J726" s="308"/>
      <c r="K726" s="82">
        <v>9</v>
      </c>
      <c r="L726" s="276">
        <v>10</v>
      </c>
      <c r="M726" s="82">
        <v>11</v>
      </c>
      <c r="N726" s="82">
        <v>12</v>
      </c>
      <c r="O726" s="82">
        <v>13</v>
      </c>
      <c r="P726" s="82">
        <v>14</v>
      </c>
    </row>
    <row r="727" spans="1:16" s="324" customFormat="1" ht="12.75">
      <c r="A727" s="26">
        <v>1</v>
      </c>
      <c r="B727" s="46" t="s">
        <v>976</v>
      </c>
      <c r="C727" s="45" t="s">
        <v>393</v>
      </c>
      <c r="E727" s="46" t="s">
        <v>402</v>
      </c>
      <c r="F727" s="45">
        <v>110104008</v>
      </c>
      <c r="G727" s="113">
        <v>21356.45</v>
      </c>
      <c r="H727" s="58">
        <v>21356.45</v>
      </c>
      <c r="I727" s="113">
        <v>0</v>
      </c>
      <c r="K727" s="26">
        <v>1</v>
      </c>
      <c r="L727" s="26" t="s">
        <v>1864</v>
      </c>
      <c r="M727" s="26" t="s">
        <v>2546</v>
      </c>
      <c r="N727" s="330"/>
      <c r="O727" s="330"/>
      <c r="P727" s="330"/>
    </row>
    <row r="728" spans="1:16" s="324" customFormat="1" ht="12.75">
      <c r="A728" s="26">
        <v>2</v>
      </c>
      <c r="B728" s="46" t="s">
        <v>977</v>
      </c>
      <c r="C728" s="45" t="s">
        <v>394</v>
      </c>
      <c r="E728" s="46" t="s">
        <v>402</v>
      </c>
      <c r="F728" s="45">
        <v>110104007</v>
      </c>
      <c r="G728" s="113">
        <v>18932.8</v>
      </c>
      <c r="H728" s="58">
        <v>18932.8</v>
      </c>
      <c r="I728" s="113">
        <v>0</v>
      </c>
      <c r="K728" s="26">
        <v>2</v>
      </c>
      <c r="L728" s="26" t="s">
        <v>1864</v>
      </c>
      <c r="M728" s="26" t="s">
        <v>2546</v>
      </c>
      <c r="N728" s="330"/>
      <c r="O728" s="330"/>
      <c r="P728" s="330"/>
    </row>
    <row r="729" spans="1:16" s="324" customFormat="1" ht="12.75">
      <c r="A729" s="26">
        <v>3</v>
      </c>
      <c r="B729" s="46" t="s">
        <v>978</v>
      </c>
      <c r="C729" s="45" t="s">
        <v>1612</v>
      </c>
      <c r="E729" s="46" t="s">
        <v>402</v>
      </c>
      <c r="F729" s="45">
        <v>110104005</v>
      </c>
      <c r="G729" s="113">
        <v>28307.07</v>
      </c>
      <c r="H729" s="58">
        <v>28307.07</v>
      </c>
      <c r="I729" s="113">
        <v>0</v>
      </c>
      <c r="K729" s="26">
        <v>3</v>
      </c>
      <c r="L729" s="26" t="s">
        <v>1864</v>
      </c>
      <c r="M729" s="26" t="s">
        <v>2546</v>
      </c>
      <c r="N729" s="330"/>
      <c r="O729" s="330"/>
      <c r="P729" s="330"/>
    </row>
    <row r="730" spans="1:16" s="324" customFormat="1" ht="12.75">
      <c r="A730" s="26">
        <v>4</v>
      </c>
      <c r="B730" s="46" t="s">
        <v>979</v>
      </c>
      <c r="C730" s="45" t="s">
        <v>395</v>
      </c>
      <c r="E730" s="46" t="s">
        <v>402</v>
      </c>
      <c r="F730" s="45">
        <v>110104003</v>
      </c>
      <c r="G730" s="113">
        <v>12500</v>
      </c>
      <c r="H730" s="58">
        <v>12500</v>
      </c>
      <c r="I730" s="113">
        <v>0</v>
      </c>
      <c r="K730" s="26">
        <v>4</v>
      </c>
      <c r="L730" s="26" t="s">
        <v>1864</v>
      </c>
      <c r="M730" s="26" t="s">
        <v>2546</v>
      </c>
      <c r="N730" s="330"/>
      <c r="O730" s="330"/>
      <c r="P730" s="330"/>
    </row>
    <row r="731" spans="1:16" s="324" customFormat="1" ht="12.75">
      <c r="A731" s="26">
        <v>5</v>
      </c>
      <c r="B731" s="46" t="s">
        <v>2152</v>
      </c>
      <c r="C731" s="45" t="s">
        <v>396</v>
      </c>
      <c r="E731" s="46" t="s">
        <v>402</v>
      </c>
      <c r="F731" s="45">
        <v>210104011</v>
      </c>
      <c r="G731" s="113">
        <v>29193.48</v>
      </c>
      <c r="H731" s="58">
        <v>29193.48</v>
      </c>
      <c r="I731" s="113">
        <v>0</v>
      </c>
      <c r="K731" s="26">
        <v>5</v>
      </c>
      <c r="L731" s="26" t="s">
        <v>1864</v>
      </c>
      <c r="M731" s="26" t="s">
        <v>2546</v>
      </c>
      <c r="N731" s="330"/>
      <c r="O731" s="330"/>
      <c r="P731" s="330"/>
    </row>
    <row r="732" spans="1:16" s="324" customFormat="1" ht="12.75">
      <c r="A732" s="26">
        <v>6</v>
      </c>
      <c r="B732" s="47" t="s">
        <v>2153</v>
      </c>
      <c r="C732" s="45" t="s">
        <v>397</v>
      </c>
      <c r="E732" s="46" t="s">
        <v>402</v>
      </c>
      <c r="F732" s="45">
        <v>210104010</v>
      </c>
      <c r="G732" s="113">
        <v>17771.4</v>
      </c>
      <c r="H732" s="58">
        <v>17771.4</v>
      </c>
      <c r="I732" s="113">
        <v>0</v>
      </c>
      <c r="K732" s="26">
        <v>6</v>
      </c>
      <c r="L732" s="26" t="s">
        <v>1864</v>
      </c>
      <c r="M732" s="26" t="s">
        <v>2546</v>
      </c>
      <c r="N732" s="330"/>
      <c r="O732" s="330"/>
      <c r="P732" s="330"/>
    </row>
    <row r="733" spans="1:16" s="324" customFormat="1" ht="12.75">
      <c r="A733" s="26">
        <v>7</v>
      </c>
      <c r="B733" s="46" t="s">
        <v>2154</v>
      </c>
      <c r="C733" s="45" t="s">
        <v>397</v>
      </c>
      <c r="E733" s="46" t="s">
        <v>402</v>
      </c>
      <c r="F733" s="45">
        <v>210104008</v>
      </c>
      <c r="G733" s="113">
        <v>17771.4</v>
      </c>
      <c r="H733" s="58">
        <v>17771.4</v>
      </c>
      <c r="I733" s="113">
        <v>0</v>
      </c>
      <c r="K733" s="26">
        <v>7</v>
      </c>
      <c r="L733" s="26" t="s">
        <v>1864</v>
      </c>
      <c r="M733" s="26" t="s">
        <v>2546</v>
      </c>
      <c r="N733" s="330"/>
      <c r="O733" s="330"/>
      <c r="P733" s="330"/>
    </row>
    <row r="734" spans="1:16" s="324" customFormat="1" ht="12.75">
      <c r="A734" s="26">
        <v>8</v>
      </c>
      <c r="B734" s="46" t="s">
        <v>2155</v>
      </c>
      <c r="C734" s="45" t="s">
        <v>397</v>
      </c>
      <c r="E734" s="46" t="s">
        <v>402</v>
      </c>
      <c r="F734" s="45">
        <v>210104007</v>
      </c>
      <c r="G734" s="113">
        <v>17771.4</v>
      </c>
      <c r="H734" s="58">
        <v>17771.4</v>
      </c>
      <c r="I734" s="113">
        <v>0</v>
      </c>
      <c r="K734" s="26">
        <v>8</v>
      </c>
      <c r="L734" s="26" t="s">
        <v>1864</v>
      </c>
      <c r="M734" s="26" t="s">
        <v>2546</v>
      </c>
      <c r="N734" s="330"/>
      <c r="O734" s="330"/>
      <c r="P734" s="330"/>
    </row>
    <row r="735" spans="1:16" s="324" customFormat="1" ht="12.75">
      <c r="A735" s="26">
        <v>9</v>
      </c>
      <c r="B735" s="46" t="s">
        <v>2156</v>
      </c>
      <c r="C735" s="45" t="s">
        <v>398</v>
      </c>
      <c r="E735" s="46" t="s">
        <v>402</v>
      </c>
      <c r="F735" s="45">
        <v>210104014</v>
      </c>
      <c r="G735" s="113">
        <v>17956.08</v>
      </c>
      <c r="H735" s="58">
        <v>17956.08</v>
      </c>
      <c r="I735" s="113">
        <v>0</v>
      </c>
      <c r="K735" s="26">
        <v>9</v>
      </c>
      <c r="L735" s="26" t="s">
        <v>1864</v>
      </c>
      <c r="M735" s="26" t="s">
        <v>2546</v>
      </c>
      <c r="N735" s="330"/>
      <c r="O735" s="330"/>
      <c r="P735" s="330"/>
    </row>
    <row r="736" spans="1:16" s="324" customFormat="1" ht="12.75">
      <c r="A736" s="26">
        <v>10</v>
      </c>
      <c r="B736" s="46" t="s">
        <v>2157</v>
      </c>
      <c r="C736" s="45" t="s">
        <v>922</v>
      </c>
      <c r="E736" s="46" t="s">
        <v>402</v>
      </c>
      <c r="F736" s="45">
        <v>210104013</v>
      </c>
      <c r="G736" s="113">
        <v>32480.44</v>
      </c>
      <c r="H736" s="58">
        <v>32480.44</v>
      </c>
      <c r="I736" s="113">
        <v>0</v>
      </c>
      <c r="K736" s="26">
        <v>10</v>
      </c>
      <c r="L736" s="26" t="s">
        <v>1864</v>
      </c>
      <c r="M736" s="26" t="s">
        <v>2546</v>
      </c>
      <c r="N736" s="330"/>
      <c r="O736" s="330"/>
      <c r="P736" s="330"/>
    </row>
    <row r="737" spans="1:16" ht="12.75">
      <c r="A737" s="26">
        <v>11</v>
      </c>
      <c r="B737" s="46" t="s">
        <v>3365</v>
      </c>
      <c r="C737" s="45" t="s">
        <v>3366</v>
      </c>
      <c r="E737" s="46" t="s">
        <v>402</v>
      </c>
      <c r="F737" s="45">
        <v>210104009</v>
      </c>
      <c r="G737" s="113">
        <v>8426.16</v>
      </c>
      <c r="H737" s="58">
        <v>8426.16</v>
      </c>
      <c r="I737" s="113">
        <v>0</v>
      </c>
      <c r="K737" s="26">
        <v>11</v>
      </c>
      <c r="L737" s="26" t="s">
        <v>1864</v>
      </c>
      <c r="M737" s="26" t="s">
        <v>2546</v>
      </c>
      <c r="N737" s="25"/>
      <c r="O737" s="25"/>
      <c r="P737" s="25"/>
    </row>
    <row r="738" spans="1:16" ht="12.75">
      <c r="A738" s="26">
        <v>12</v>
      </c>
      <c r="B738" s="46" t="s">
        <v>3367</v>
      </c>
      <c r="C738" s="45" t="s">
        <v>3366</v>
      </c>
      <c r="E738" s="46" t="s">
        <v>402</v>
      </c>
      <c r="F738" s="45">
        <v>210104009</v>
      </c>
      <c r="G738" s="113">
        <v>8426.16</v>
      </c>
      <c r="H738" s="58">
        <v>8426.16</v>
      </c>
      <c r="I738" s="113">
        <v>0</v>
      </c>
      <c r="K738" s="26">
        <v>12</v>
      </c>
      <c r="L738" s="26" t="s">
        <v>1864</v>
      </c>
      <c r="M738" s="26" t="s">
        <v>2546</v>
      </c>
      <c r="N738" s="25"/>
      <c r="O738" s="25"/>
      <c r="P738" s="25"/>
    </row>
    <row r="739" spans="1:16" s="324" customFormat="1" ht="12.75">
      <c r="A739" s="26">
        <v>13</v>
      </c>
      <c r="B739" s="46" t="s">
        <v>2158</v>
      </c>
      <c r="C739" s="45" t="s">
        <v>399</v>
      </c>
      <c r="E739" s="46" t="s">
        <v>402</v>
      </c>
      <c r="F739" s="45">
        <v>110103001</v>
      </c>
      <c r="G739" s="113">
        <v>1457070.77</v>
      </c>
      <c r="H739" s="45">
        <v>393409.02</v>
      </c>
      <c r="I739" s="113">
        <v>1063661.75</v>
      </c>
      <c r="K739" s="26">
        <v>13</v>
      </c>
      <c r="L739" s="26" t="s">
        <v>1864</v>
      </c>
      <c r="M739" s="26" t="s">
        <v>2546</v>
      </c>
      <c r="N739" s="330"/>
      <c r="O739" s="330"/>
      <c r="P739" s="330"/>
    </row>
    <row r="740" spans="1:16" s="324" customFormat="1" ht="12.75">
      <c r="A740" s="26">
        <v>14</v>
      </c>
      <c r="B740" s="46" t="s">
        <v>2159</v>
      </c>
      <c r="C740" s="45" t="s">
        <v>396</v>
      </c>
      <c r="E740" s="46" t="s">
        <v>402</v>
      </c>
      <c r="F740" s="45">
        <v>210104012</v>
      </c>
      <c r="G740" s="113">
        <v>29193.48</v>
      </c>
      <c r="H740" s="58">
        <v>29193.48</v>
      </c>
      <c r="I740" s="113">
        <v>0</v>
      </c>
      <c r="K740" s="26">
        <v>14</v>
      </c>
      <c r="L740" s="26" t="s">
        <v>1864</v>
      </c>
      <c r="M740" s="26" t="s">
        <v>2546</v>
      </c>
      <c r="N740" s="330"/>
      <c r="O740" s="330"/>
      <c r="P740" s="330"/>
    </row>
    <row r="741" spans="1:16" s="324" customFormat="1" ht="12.75">
      <c r="A741" s="26">
        <v>15</v>
      </c>
      <c r="B741" s="46" t="s">
        <v>2160</v>
      </c>
      <c r="C741" s="45" t="s">
        <v>400</v>
      </c>
      <c r="E741" s="46" t="s">
        <v>402</v>
      </c>
      <c r="F741" s="45">
        <v>110104001</v>
      </c>
      <c r="G741" s="113">
        <v>25420</v>
      </c>
      <c r="H741" s="58">
        <v>25420</v>
      </c>
      <c r="I741" s="113">
        <v>0</v>
      </c>
      <c r="K741" s="26">
        <v>15</v>
      </c>
      <c r="L741" s="26" t="s">
        <v>1864</v>
      </c>
      <c r="M741" s="26" t="s">
        <v>2546</v>
      </c>
      <c r="N741" s="330"/>
      <c r="O741" s="330"/>
      <c r="P741" s="330"/>
    </row>
    <row r="742" spans="1:16" s="706" customFormat="1" ht="25.5">
      <c r="A742" s="697">
        <v>16</v>
      </c>
      <c r="B742" s="697" t="s">
        <v>1771</v>
      </c>
      <c r="C742" s="708" t="s">
        <v>1441</v>
      </c>
      <c r="E742" s="711" t="s">
        <v>402</v>
      </c>
      <c r="F742" s="751"/>
      <c r="G742" s="710">
        <v>20000</v>
      </c>
      <c r="H742" s="710">
        <v>20000</v>
      </c>
      <c r="I742" s="713">
        <v>0</v>
      </c>
      <c r="K742" s="697">
        <v>16</v>
      </c>
      <c r="L742" s="697" t="s">
        <v>1864</v>
      </c>
      <c r="M742" s="697" t="s">
        <v>2546</v>
      </c>
      <c r="N742" s="714"/>
      <c r="O742" s="714"/>
      <c r="P742" s="714"/>
    </row>
    <row r="743" spans="1:16" s="706" customFormat="1" ht="25.5">
      <c r="A743" s="697">
        <v>17</v>
      </c>
      <c r="B743" s="697" t="s">
        <v>1772</v>
      </c>
      <c r="C743" s="708" t="s">
        <v>1440</v>
      </c>
      <c r="E743" s="711" t="s">
        <v>402</v>
      </c>
      <c r="F743" s="751"/>
      <c r="G743" s="710">
        <v>22000</v>
      </c>
      <c r="H743" s="710">
        <v>22000</v>
      </c>
      <c r="I743" s="713">
        <v>0</v>
      </c>
      <c r="K743" s="697">
        <v>17</v>
      </c>
      <c r="L743" s="697" t="s">
        <v>1864</v>
      </c>
      <c r="M743" s="697" t="s">
        <v>2546</v>
      </c>
      <c r="N743" s="714"/>
      <c r="O743" s="714"/>
      <c r="P743" s="714"/>
    </row>
    <row r="744" spans="1:16" s="324" customFormat="1" ht="12.75">
      <c r="A744" s="26">
        <v>18</v>
      </c>
      <c r="B744" s="26" t="s">
        <v>1773</v>
      </c>
      <c r="C744" s="27" t="s">
        <v>20</v>
      </c>
      <c r="E744" s="46" t="s">
        <v>402</v>
      </c>
      <c r="F744" s="81" t="s">
        <v>23</v>
      </c>
      <c r="G744" s="71">
        <v>35305</v>
      </c>
      <c r="H744" s="71">
        <v>35305</v>
      </c>
      <c r="I744" s="43">
        <v>0</v>
      </c>
      <c r="K744" s="26">
        <v>18</v>
      </c>
      <c r="L744" s="26" t="s">
        <v>1864</v>
      </c>
      <c r="M744" s="26" t="s">
        <v>2546</v>
      </c>
      <c r="N744" s="330"/>
      <c r="O744" s="330"/>
      <c r="P744" s="330"/>
    </row>
    <row r="745" spans="1:16" s="324" customFormat="1" ht="12.75">
      <c r="A745" s="26">
        <v>19</v>
      </c>
      <c r="B745" s="26" t="s">
        <v>1774</v>
      </c>
      <c r="C745" s="27" t="s">
        <v>21</v>
      </c>
      <c r="E745" s="46" t="s">
        <v>402</v>
      </c>
      <c r="F745" s="81" t="s">
        <v>24</v>
      </c>
      <c r="G745" s="71">
        <v>14203</v>
      </c>
      <c r="H745" s="71">
        <v>14203</v>
      </c>
      <c r="I745" s="43">
        <v>0</v>
      </c>
      <c r="K745" s="26">
        <v>19</v>
      </c>
      <c r="L745" s="26" t="s">
        <v>1864</v>
      </c>
      <c r="M745" s="26" t="s">
        <v>2546</v>
      </c>
      <c r="N745" s="330"/>
      <c r="O745" s="330"/>
      <c r="P745" s="330"/>
    </row>
    <row r="746" spans="1:16" s="324" customFormat="1" ht="12.75">
      <c r="A746" s="26">
        <v>20</v>
      </c>
      <c r="B746" s="26" t="s">
        <v>1775</v>
      </c>
      <c r="C746" s="27" t="s">
        <v>22</v>
      </c>
      <c r="E746" s="46" t="s">
        <v>402</v>
      </c>
      <c r="F746" s="81" t="s">
        <v>25</v>
      </c>
      <c r="G746" s="71">
        <v>22885</v>
      </c>
      <c r="H746" s="71">
        <v>22885</v>
      </c>
      <c r="I746" s="43">
        <v>0</v>
      </c>
      <c r="K746" s="26">
        <v>20</v>
      </c>
      <c r="L746" s="26" t="s">
        <v>1864</v>
      </c>
      <c r="M746" s="26" t="s">
        <v>2546</v>
      </c>
      <c r="N746" s="330"/>
      <c r="O746" s="330"/>
      <c r="P746" s="330"/>
    </row>
    <row r="747" spans="1:16" s="324" customFormat="1" ht="12.75">
      <c r="A747" s="26">
        <v>21</v>
      </c>
      <c r="B747" s="26" t="s">
        <v>1776</v>
      </c>
      <c r="C747" s="27" t="s">
        <v>839</v>
      </c>
      <c r="E747" s="46" t="s">
        <v>402</v>
      </c>
      <c r="F747" s="81" t="s">
        <v>26</v>
      </c>
      <c r="G747" s="71">
        <v>12621</v>
      </c>
      <c r="H747" s="74">
        <v>12621</v>
      </c>
      <c r="I747" s="43">
        <v>0</v>
      </c>
      <c r="K747" s="26">
        <v>21</v>
      </c>
      <c r="L747" s="26" t="s">
        <v>1864</v>
      </c>
      <c r="M747" s="26" t="s">
        <v>2546</v>
      </c>
      <c r="N747" s="330"/>
      <c r="O747" s="330"/>
      <c r="P747" s="330"/>
    </row>
    <row r="748" spans="1:16" s="334" customFormat="1" ht="12.75">
      <c r="A748" s="26">
        <v>22</v>
      </c>
      <c r="B748" s="172" t="s">
        <v>73</v>
      </c>
      <c r="C748" s="50" t="s">
        <v>268</v>
      </c>
      <c r="E748" s="46" t="s">
        <v>402</v>
      </c>
      <c r="F748" s="50">
        <v>10104001</v>
      </c>
      <c r="G748" s="69">
        <v>23214</v>
      </c>
      <c r="H748" s="69">
        <v>23214</v>
      </c>
      <c r="I748" s="69">
        <v>0</v>
      </c>
      <c r="K748" s="26">
        <v>22</v>
      </c>
      <c r="L748" s="26" t="s">
        <v>1864</v>
      </c>
      <c r="M748" s="50" t="s">
        <v>2546</v>
      </c>
      <c r="N748" s="335"/>
      <c r="O748" s="335"/>
      <c r="P748" s="335"/>
    </row>
    <row r="749" spans="1:16" s="334" customFormat="1" ht="12.75">
      <c r="A749" s="26">
        <v>23</v>
      </c>
      <c r="B749" s="172" t="s">
        <v>74</v>
      </c>
      <c r="C749" s="61" t="s">
        <v>2636</v>
      </c>
      <c r="E749" s="46" t="s">
        <v>402</v>
      </c>
      <c r="F749" s="61">
        <v>110104001</v>
      </c>
      <c r="G749" s="69">
        <v>10350</v>
      </c>
      <c r="H749" s="69">
        <v>10350</v>
      </c>
      <c r="I749" s="490">
        <v>0</v>
      </c>
      <c r="K749" s="26">
        <v>23</v>
      </c>
      <c r="L749" s="26" t="s">
        <v>1864</v>
      </c>
      <c r="M749" s="50" t="s">
        <v>2546</v>
      </c>
      <c r="N749" s="335"/>
      <c r="O749" s="335"/>
      <c r="P749" s="335"/>
    </row>
    <row r="750" spans="1:16" s="334" customFormat="1" ht="12.75">
      <c r="A750" s="26">
        <v>24</v>
      </c>
      <c r="B750" s="172" t="s">
        <v>75</v>
      </c>
      <c r="C750" s="61" t="s">
        <v>72</v>
      </c>
      <c r="E750" s="46" t="s">
        <v>402</v>
      </c>
      <c r="F750" s="50">
        <v>110102003</v>
      </c>
      <c r="G750" s="69">
        <v>1155880</v>
      </c>
      <c r="H750" s="69">
        <v>323427</v>
      </c>
      <c r="I750" s="71">
        <v>832453</v>
      </c>
      <c r="K750" s="26">
        <v>24</v>
      </c>
      <c r="L750" s="26" t="s">
        <v>1864</v>
      </c>
      <c r="M750" s="50" t="s">
        <v>2546</v>
      </c>
      <c r="N750" s="335"/>
      <c r="O750" s="335"/>
      <c r="P750" s="335"/>
    </row>
    <row r="751" spans="1:16" s="334" customFormat="1" ht="12.75" customHeight="1">
      <c r="A751" s="26">
        <v>25</v>
      </c>
      <c r="B751" s="172" t="s">
        <v>286</v>
      </c>
      <c r="C751" s="165" t="s">
        <v>28</v>
      </c>
      <c r="E751" s="46" t="s">
        <v>402</v>
      </c>
      <c r="F751" s="61">
        <v>410136001</v>
      </c>
      <c r="G751" s="71">
        <v>24300</v>
      </c>
      <c r="H751" s="71">
        <v>24300</v>
      </c>
      <c r="I751" s="71">
        <v>0</v>
      </c>
      <c r="K751" s="26">
        <v>25</v>
      </c>
      <c r="L751" s="26" t="s">
        <v>1864</v>
      </c>
      <c r="M751" s="50" t="s">
        <v>2546</v>
      </c>
      <c r="N751" s="335"/>
      <c r="O751" s="335"/>
      <c r="P751" s="335"/>
    </row>
    <row r="752" spans="1:16" s="334" customFormat="1" ht="13.5" customHeight="1">
      <c r="A752" s="26">
        <v>26</v>
      </c>
      <c r="B752" s="172" t="s">
        <v>287</v>
      </c>
      <c r="C752" s="61" t="s">
        <v>29</v>
      </c>
      <c r="E752" s="46" t="s">
        <v>402</v>
      </c>
      <c r="F752" s="61">
        <v>410136002</v>
      </c>
      <c r="G752" s="69">
        <v>13090</v>
      </c>
      <c r="H752" s="69">
        <v>13090</v>
      </c>
      <c r="I752" s="69">
        <v>0</v>
      </c>
      <c r="K752" s="26">
        <v>26</v>
      </c>
      <c r="L752" s="26" t="s">
        <v>1864</v>
      </c>
      <c r="M752" s="50" t="s">
        <v>2546</v>
      </c>
      <c r="N752" s="335"/>
      <c r="O752" s="335"/>
      <c r="P752" s="335"/>
    </row>
    <row r="753" spans="1:16" s="334" customFormat="1" ht="12.75">
      <c r="A753" s="26">
        <v>27</v>
      </c>
      <c r="B753" s="172" t="s">
        <v>288</v>
      </c>
      <c r="C753" s="61" t="s">
        <v>2780</v>
      </c>
      <c r="E753" s="46" t="s">
        <v>402</v>
      </c>
      <c r="F753" s="61">
        <v>410134011</v>
      </c>
      <c r="G753" s="69">
        <v>13769</v>
      </c>
      <c r="H753" s="69">
        <v>13769</v>
      </c>
      <c r="I753" s="69">
        <v>0</v>
      </c>
      <c r="K753" s="26">
        <v>27</v>
      </c>
      <c r="L753" s="26" t="s">
        <v>1864</v>
      </c>
      <c r="M753" s="50" t="s">
        <v>2546</v>
      </c>
      <c r="N753" s="335"/>
      <c r="O753" s="335"/>
      <c r="P753" s="335"/>
    </row>
    <row r="754" spans="1:16" s="334" customFormat="1" ht="25.5">
      <c r="A754" s="26">
        <v>28</v>
      </c>
      <c r="B754" s="172" t="s">
        <v>3088</v>
      </c>
      <c r="C754" s="61" t="s">
        <v>3089</v>
      </c>
      <c r="E754" s="46" t="s">
        <v>402</v>
      </c>
      <c r="F754" s="61">
        <v>410136016</v>
      </c>
      <c r="G754" s="69">
        <v>24900</v>
      </c>
      <c r="H754" s="69">
        <v>24900</v>
      </c>
      <c r="I754" s="69">
        <v>0</v>
      </c>
      <c r="K754" s="26">
        <v>28</v>
      </c>
      <c r="L754" s="26" t="s">
        <v>1864</v>
      </c>
      <c r="M754" s="50" t="s">
        <v>2546</v>
      </c>
      <c r="N754" s="335"/>
      <c r="O754" s="335"/>
      <c r="P754" s="335"/>
    </row>
    <row r="755" spans="1:16" s="334" customFormat="1" ht="25.5">
      <c r="A755" s="26">
        <v>29</v>
      </c>
      <c r="B755" s="172" t="s">
        <v>3092</v>
      </c>
      <c r="C755" s="61" t="s">
        <v>3090</v>
      </c>
      <c r="E755" s="46" t="s">
        <v>402</v>
      </c>
      <c r="F755" s="61">
        <v>410136017</v>
      </c>
      <c r="G755" s="69">
        <v>25750</v>
      </c>
      <c r="H755" s="69">
        <v>25750</v>
      </c>
      <c r="I755" s="69">
        <v>0</v>
      </c>
      <c r="K755" s="26">
        <v>29</v>
      </c>
      <c r="L755" s="26" t="s">
        <v>1864</v>
      </c>
      <c r="M755" s="50" t="s">
        <v>2546</v>
      </c>
      <c r="N755" s="335"/>
      <c r="O755" s="335"/>
      <c r="P755" s="335"/>
    </row>
    <row r="756" spans="1:16" s="334" customFormat="1" ht="25.5">
      <c r="A756" s="26">
        <v>30</v>
      </c>
      <c r="B756" s="172" t="s">
        <v>3093</v>
      </c>
      <c r="C756" s="61" t="s">
        <v>3091</v>
      </c>
      <c r="E756" s="46" t="s">
        <v>402</v>
      </c>
      <c r="F756" s="61">
        <v>410136018</v>
      </c>
      <c r="G756" s="69">
        <v>29350</v>
      </c>
      <c r="H756" s="69">
        <v>29350</v>
      </c>
      <c r="I756" s="69">
        <v>0</v>
      </c>
      <c r="K756" s="26">
        <v>30</v>
      </c>
      <c r="L756" s="26" t="s">
        <v>1864</v>
      </c>
      <c r="M756" s="50" t="s">
        <v>2546</v>
      </c>
      <c r="N756" s="335"/>
      <c r="O756" s="335"/>
      <c r="P756" s="335"/>
    </row>
    <row r="757" spans="1:16" s="334" customFormat="1" ht="12.75">
      <c r="A757" s="26">
        <v>31</v>
      </c>
      <c r="B757" s="172" t="s">
        <v>3148</v>
      </c>
      <c r="C757" s="61" t="s">
        <v>28</v>
      </c>
      <c r="E757" s="46" t="s">
        <v>402</v>
      </c>
      <c r="F757" s="61">
        <v>410138001</v>
      </c>
      <c r="G757" s="69">
        <v>23565</v>
      </c>
      <c r="H757" s="69">
        <v>23565</v>
      </c>
      <c r="I757" s="69">
        <v>0</v>
      </c>
      <c r="K757" s="26">
        <v>31</v>
      </c>
      <c r="L757" s="26" t="s">
        <v>1864</v>
      </c>
      <c r="M757" s="50" t="s">
        <v>2546</v>
      </c>
      <c r="N757" s="335"/>
      <c r="O757" s="335"/>
      <c r="P757" s="335"/>
    </row>
    <row r="758" spans="1:16" s="334" customFormat="1" ht="12.75">
      <c r="A758" s="26">
        <v>32</v>
      </c>
      <c r="B758" s="172" t="s">
        <v>3150</v>
      </c>
      <c r="C758" s="61" t="s">
        <v>568</v>
      </c>
      <c r="E758" s="46" t="s">
        <v>402</v>
      </c>
      <c r="F758" s="61">
        <v>410138002</v>
      </c>
      <c r="G758" s="69">
        <v>16637</v>
      </c>
      <c r="H758" s="69">
        <v>16637</v>
      </c>
      <c r="I758" s="69">
        <v>0</v>
      </c>
      <c r="K758" s="26">
        <v>32</v>
      </c>
      <c r="L758" s="26" t="s">
        <v>1864</v>
      </c>
      <c r="M758" s="50" t="s">
        <v>2546</v>
      </c>
      <c r="N758" s="335"/>
      <c r="O758" s="335"/>
      <c r="P758" s="335"/>
    </row>
    <row r="759" spans="1:16" s="334" customFormat="1" ht="12.75">
      <c r="A759" s="26">
        <v>33</v>
      </c>
      <c r="B759" s="172" t="s">
        <v>3151</v>
      </c>
      <c r="C759" s="61" t="s">
        <v>1301</v>
      </c>
      <c r="E759" s="46" t="s">
        <v>402</v>
      </c>
      <c r="F759" s="61">
        <v>410138003</v>
      </c>
      <c r="G759" s="69">
        <v>13090</v>
      </c>
      <c r="H759" s="69">
        <v>13090</v>
      </c>
      <c r="I759" s="69">
        <v>0</v>
      </c>
      <c r="K759" s="26">
        <v>33</v>
      </c>
      <c r="L759" s="26" t="s">
        <v>1864</v>
      </c>
      <c r="M759" s="50" t="s">
        <v>2546</v>
      </c>
      <c r="N759" s="335"/>
      <c r="O759" s="335"/>
      <c r="P759" s="335"/>
    </row>
    <row r="760" spans="1:16" s="334" customFormat="1" ht="12.75">
      <c r="A760" s="26">
        <v>34</v>
      </c>
      <c r="B760" s="172" t="s">
        <v>3152</v>
      </c>
      <c r="C760" s="61" t="s">
        <v>3149</v>
      </c>
      <c r="E760" s="46" t="s">
        <v>402</v>
      </c>
      <c r="F760" s="61">
        <v>410138004</v>
      </c>
      <c r="G760" s="69">
        <v>10135</v>
      </c>
      <c r="H760" s="69">
        <v>10135</v>
      </c>
      <c r="I760" s="69">
        <v>0</v>
      </c>
      <c r="K760" s="26">
        <v>34</v>
      </c>
      <c r="L760" s="26" t="s">
        <v>1864</v>
      </c>
      <c r="M760" s="50" t="s">
        <v>2546</v>
      </c>
      <c r="N760" s="335"/>
      <c r="O760" s="335"/>
      <c r="P760" s="335"/>
    </row>
    <row r="761" spans="1:16" s="334" customFormat="1" ht="12.75">
      <c r="A761" s="26">
        <v>35</v>
      </c>
      <c r="B761" s="172" t="s">
        <v>3153</v>
      </c>
      <c r="C761" s="61" t="s">
        <v>14</v>
      </c>
      <c r="E761" s="46" t="s">
        <v>402</v>
      </c>
      <c r="F761" s="61">
        <v>410138005</v>
      </c>
      <c r="G761" s="69">
        <v>13000</v>
      </c>
      <c r="H761" s="69">
        <v>13000</v>
      </c>
      <c r="I761" s="69">
        <v>0</v>
      </c>
      <c r="K761" s="26">
        <v>35</v>
      </c>
      <c r="L761" s="26" t="s">
        <v>1864</v>
      </c>
      <c r="M761" s="50" t="s">
        <v>2546</v>
      </c>
      <c r="N761" s="335"/>
      <c r="O761" s="335"/>
      <c r="P761" s="335"/>
    </row>
    <row r="762" spans="1:16" s="334" customFormat="1" ht="12.75">
      <c r="A762" s="26">
        <v>36</v>
      </c>
      <c r="B762" s="172" t="s">
        <v>4307</v>
      </c>
      <c r="C762" s="61" t="s">
        <v>4280</v>
      </c>
      <c r="E762" s="46" t="s">
        <v>402</v>
      </c>
      <c r="F762" s="61">
        <v>410134012</v>
      </c>
      <c r="G762" s="69">
        <v>13990</v>
      </c>
      <c r="H762" s="69">
        <v>13990</v>
      </c>
      <c r="I762" s="69">
        <v>0</v>
      </c>
      <c r="K762" s="26">
        <v>36</v>
      </c>
      <c r="L762" s="26" t="s">
        <v>1864</v>
      </c>
      <c r="M762" s="50" t="s">
        <v>2546</v>
      </c>
      <c r="N762" s="335"/>
      <c r="O762" s="335"/>
      <c r="P762" s="335"/>
    </row>
    <row r="763" spans="1:16" s="334" customFormat="1" ht="12.75">
      <c r="A763" s="26">
        <v>37</v>
      </c>
      <c r="B763" s="172" t="s">
        <v>4308</v>
      </c>
      <c r="C763" s="61" t="s">
        <v>4280</v>
      </c>
      <c r="E763" s="46" t="s">
        <v>402</v>
      </c>
      <c r="F763" s="61">
        <v>410134013</v>
      </c>
      <c r="G763" s="69">
        <v>13990</v>
      </c>
      <c r="H763" s="69">
        <v>13990</v>
      </c>
      <c r="I763" s="69">
        <v>0</v>
      </c>
      <c r="K763" s="26">
        <v>37</v>
      </c>
      <c r="L763" s="26" t="s">
        <v>1864</v>
      </c>
      <c r="M763" s="50" t="s">
        <v>2546</v>
      </c>
      <c r="N763" s="335"/>
      <c r="O763" s="335"/>
      <c r="P763" s="335"/>
    </row>
    <row r="764" spans="1:16" s="334" customFormat="1" ht="12.75">
      <c r="A764" s="26">
        <v>38</v>
      </c>
      <c r="B764" s="172" t="s">
        <v>4309</v>
      </c>
      <c r="C764" s="61" t="s">
        <v>4280</v>
      </c>
      <c r="E764" s="46" t="s">
        <v>402</v>
      </c>
      <c r="F764" s="61">
        <v>410134014</v>
      </c>
      <c r="G764" s="69">
        <v>14990</v>
      </c>
      <c r="H764" s="69">
        <v>14990</v>
      </c>
      <c r="I764" s="69">
        <v>0</v>
      </c>
      <c r="K764" s="26">
        <v>38</v>
      </c>
      <c r="L764" s="26" t="s">
        <v>1864</v>
      </c>
      <c r="M764" s="50" t="s">
        <v>2546</v>
      </c>
      <c r="N764" s="335"/>
      <c r="O764" s="335"/>
      <c r="P764" s="335"/>
    </row>
    <row r="765" spans="1:16" s="324" customFormat="1" ht="12.75">
      <c r="A765" s="26"/>
      <c r="B765" s="26"/>
      <c r="C765" s="491"/>
      <c r="E765" s="26" t="s">
        <v>2506</v>
      </c>
      <c r="F765" s="464"/>
      <c r="G765" s="71">
        <f>SUM(G727:G761)</f>
        <v>3266621.09</v>
      </c>
      <c r="H765" s="71">
        <f>SUM(H727:H761)</f>
        <v>1370506.34</v>
      </c>
      <c r="I765" s="71">
        <f>SUM(I727:I761)</f>
        <v>1896114.75</v>
      </c>
      <c r="K765" s="470"/>
      <c r="L765" s="330"/>
      <c r="M765" s="330"/>
      <c r="N765" s="330"/>
      <c r="O765" s="330"/>
      <c r="P765" s="330"/>
    </row>
    <row r="766" spans="1:16" s="324" customFormat="1" ht="12.75">
      <c r="A766" s="29"/>
      <c r="B766" s="80"/>
      <c r="C766" s="492"/>
      <c r="E766" s="80"/>
      <c r="F766" s="466"/>
      <c r="G766" s="493"/>
      <c r="H766" s="493"/>
      <c r="I766" s="494"/>
      <c r="K766" s="470"/>
      <c r="L766" s="495"/>
      <c r="M766" s="332"/>
      <c r="N766" s="496"/>
      <c r="O766" s="356"/>
      <c r="P766" s="357"/>
    </row>
    <row r="767" spans="1:16" s="460" customFormat="1" ht="15.75">
      <c r="A767" s="979" t="s">
        <v>611</v>
      </c>
      <c r="B767" s="980"/>
      <c r="C767" s="981"/>
      <c r="D767" s="529"/>
      <c r="E767" s="534"/>
      <c r="F767" s="534"/>
      <c r="G767" s="534"/>
      <c r="H767" s="534"/>
      <c r="I767" s="534"/>
      <c r="J767" s="535"/>
      <c r="K767" s="1001"/>
      <c r="L767" s="1001"/>
      <c r="M767" s="1001"/>
      <c r="N767" s="1001"/>
      <c r="O767" s="453"/>
      <c r="P767" s="454"/>
    </row>
    <row r="768" spans="1:16" s="324" customFormat="1" ht="12.75">
      <c r="A768" s="299" t="s">
        <v>2217</v>
      </c>
      <c r="B768" s="982" t="s">
        <v>848</v>
      </c>
      <c r="C768" s="299" t="s">
        <v>851</v>
      </c>
      <c r="D768" s="306"/>
      <c r="E768" s="277" t="s">
        <v>813</v>
      </c>
      <c r="F768" s="299" t="s">
        <v>1809</v>
      </c>
      <c r="G768" s="277" t="s">
        <v>1856</v>
      </c>
      <c r="H768" s="277" t="s">
        <v>1812</v>
      </c>
      <c r="I768" s="299" t="s">
        <v>1814</v>
      </c>
      <c r="J768" s="306"/>
      <c r="K768" s="299" t="s">
        <v>2217</v>
      </c>
      <c r="L768" s="995" t="s">
        <v>849</v>
      </c>
      <c r="M768" s="996"/>
      <c r="N768" s="987" t="s">
        <v>850</v>
      </c>
      <c r="O768" s="988"/>
      <c r="P768" s="989"/>
    </row>
    <row r="769" spans="1:16" s="324" customFormat="1" ht="12.75">
      <c r="A769" s="301" t="s">
        <v>2218</v>
      </c>
      <c r="B769" s="999"/>
      <c r="C769" s="301"/>
      <c r="D769" s="307"/>
      <c r="E769" s="278"/>
      <c r="F769" s="301" t="s">
        <v>2222</v>
      </c>
      <c r="G769" s="278" t="s">
        <v>1810</v>
      </c>
      <c r="H769" s="278" t="s">
        <v>1813</v>
      </c>
      <c r="I769" s="301" t="s">
        <v>2025</v>
      </c>
      <c r="J769" s="307"/>
      <c r="K769" s="301" t="s">
        <v>2218</v>
      </c>
      <c r="L769" s="278" t="s">
        <v>422</v>
      </c>
      <c r="M769" s="301" t="s">
        <v>423</v>
      </c>
      <c r="N769" s="990" t="s">
        <v>425</v>
      </c>
      <c r="O769" s="991"/>
      <c r="P769" s="992"/>
    </row>
    <row r="770" spans="1:16" s="324" customFormat="1" ht="12.75">
      <c r="A770" s="302"/>
      <c r="B770" s="303"/>
      <c r="C770" s="301"/>
      <c r="D770" s="307"/>
      <c r="E770" s="303"/>
      <c r="F770" s="302"/>
      <c r="G770" s="278" t="s">
        <v>1811</v>
      </c>
      <c r="H770" s="278"/>
      <c r="I770" s="301"/>
      <c r="J770" s="307"/>
      <c r="K770" s="301"/>
      <c r="L770" s="304"/>
      <c r="M770" s="301"/>
      <c r="N770" s="277" t="s">
        <v>1674</v>
      </c>
      <c r="O770" s="993" t="s">
        <v>2407</v>
      </c>
      <c r="P770" s="993" t="s">
        <v>2408</v>
      </c>
    </row>
    <row r="771" spans="1:16" s="324" customFormat="1" ht="12.75">
      <c r="A771" s="302"/>
      <c r="B771" s="303"/>
      <c r="C771" s="301"/>
      <c r="D771" s="307"/>
      <c r="E771" s="303"/>
      <c r="F771" s="302"/>
      <c r="G771" s="278" t="s">
        <v>1854</v>
      </c>
      <c r="H771" s="278"/>
      <c r="I771" s="302"/>
      <c r="J771" s="307"/>
      <c r="K771" s="302"/>
      <c r="L771" s="304"/>
      <c r="M771" s="302"/>
      <c r="N771" s="278" t="s">
        <v>1675</v>
      </c>
      <c r="O771" s="994"/>
      <c r="P771" s="994"/>
    </row>
    <row r="772" spans="1:16" s="324" customFormat="1" ht="12.75">
      <c r="A772" s="302"/>
      <c r="B772" s="303"/>
      <c r="C772" s="301"/>
      <c r="D772" s="307"/>
      <c r="E772" s="303"/>
      <c r="F772" s="302"/>
      <c r="G772" s="278"/>
      <c r="H772" s="278"/>
      <c r="I772" s="302"/>
      <c r="J772" s="307"/>
      <c r="K772" s="302"/>
      <c r="L772" s="303"/>
      <c r="M772" s="302"/>
      <c r="N772" s="303"/>
      <c r="O772" s="994"/>
      <c r="P772" s="994"/>
    </row>
    <row r="773" spans="1:16" s="324" customFormat="1" ht="12.75">
      <c r="A773" s="302"/>
      <c r="B773" s="303"/>
      <c r="C773" s="301"/>
      <c r="D773" s="307"/>
      <c r="E773" s="303"/>
      <c r="F773" s="302"/>
      <c r="G773" s="278" t="s">
        <v>1682</v>
      </c>
      <c r="H773" s="278" t="s">
        <v>1682</v>
      </c>
      <c r="I773" s="301" t="s">
        <v>1682</v>
      </c>
      <c r="J773" s="307"/>
      <c r="K773" s="302"/>
      <c r="L773" s="303"/>
      <c r="M773" s="302"/>
      <c r="N773" s="303"/>
      <c r="O773" s="994"/>
      <c r="P773" s="994"/>
    </row>
    <row r="774" spans="1:16" s="324" customFormat="1" ht="12.75">
      <c r="A774" s="82">
        <v>1</v>
      </c>
      <c r="B774" s="276">
        <v>2</v>
      </c>
      <c r="C774" s="82">
        <v>3</v>
      </c>
      <c r="D774" s="308"/>
      <c r="E774" s="276">
        <v>4</v>
      </c>
      <c r="F774" s="82">
        <v>5</v>
      </c>
      <c r="G774" s="276">
        <v>6</v>
      </c>
      <c r="H774" s="276">
        <v>7</v>
      </c>
      <c r="I774" s="82">
        <v>8</v>
      </c>
      <c r="J774" s="308"/>
      <c r="K774" s="82">
        <v>9</v>
      </c>
      <c r="L774" s="276">
        <v>10</v>
      </c>
      <c r="M774" s="82">
        <v>11</v>
      </c>
      <c r="N774" s="82">
        <v>12</v>
      </c>
      <c r="O774" s="82">
        <v>13</v>
      </c>
      <c r="P774" s="82">
        <v>14</v>
      </c>
    </row>
    <row r="775" spans="1:16" s="430" customFormat="1" ht="12.75">
      <c r="A775" s="66">
        <v>1</v>
      </c>
      <c r="B775" s="66" t="s">
        <v>2161</v>
      </c>
      <c r="C775" s="45" t="s">
        <v>612</v>
      </c>
      <c r="E775" s="429" t="s">
        <v>2216</v>
      </c>
      <c r="F775" s="45">
        <v>110104015</v>
      </c>
      <c r="G775" s="497">
        <v>10350</v>
      </c>
      <c r="H775" s="497">
        <v>10350</v>
      </c>
      <c r="I775" s="113">
        <v>0</v>
      </c>
      <c r="K775" s="66">
        <v>1</v>
      </c>
      <c r="L775" s="66" t="s">
        <v>133</v>
      </c>
      <c r="M775" s="66" t="s">
        <v>2546</v>
      </c>
      <c r="N775" s="431"/>
      <c r="O775" s="431"/>
      <c r="P775" s="431"/>
    </row>
    <row r="776" spans="1:16" s="324" customFormat="1" ht="12.75">
      <c r="A776" s="26">
        <v>2</v>
      </c>
      <c r="B776" s="46" t="s">
        <v>988</v>
      </c>
      <c r="C776" s="45" t="s">
        <v>2208</v>
      </c>
      <c r="E776" s="46" t="s">
        <v>2216</v>
      </c>
      <c r="F776" s="45">
        <v>110109033</v>
      </c>
      <c r="G776" s="498">
        <v>10030</v>
      </c>
      <c r="H776" s="498">
        <v>10030</v>
      </c>
      <c r="I776" s="336">
        <v>0</v>
      </c>
      <c r="K776" s="26">
        <v>2</v>
      </c>
      <c r="L776" s="26" t="s">
        <v>133</v>
      </c>
      <c r="M776" s="26" t="s">
        <v>2546</v>
      </c>
      <c r="N776" s="330"/>
      <c r="O776" s="330"/>
      <c r="P776" s="330"/>
    </row>
    <row r="777" spans="1:16" s="324" customFormat="1" ht="12.75">
      <c r="A777" s="66">
        <v>3</v>
      </c>
      <c r="B777" s="46" t="s">
        <v>989</v>
      </c>
      <c r="C777" s="45" t="s">
        <v>2209</v>
      </c>
      <c r="E777" s="46" t="s">
        <v>2216</v>
      </c>
      <c r="F777" s="45">
        <v>110109049</v>
      </c>
      <c r="G777" s="498">
        <v>53244</v>
      </c>
      <c r="H777" s="498">
        <v>53244</v>
      </c>
      <c r="I777" s="336">
        <v>0</v>
      </c>
      <c r="K777" s="66">
        <v>3</v>
      </c>
      <c r="L777" s="26" t="s">
        <v>133</v>
      </c>
      <c r="M777" s="26" t="s">
        <v>2546</v>
      </c>
      <c r="N777" s="330"/>
      <c r="O777" s="330"/>
      <c r="P777" s="330"/>
    </row>
    <row r="778" spans="1:16" s="324" customFormat="1" ht="12.75">
      <c r="A778" s="66">
        <v>4</v>
      </c>
      <c r="B778" s="46" t="s">
        <v>990</v>
      </c>
      <c r="C778" s="491" t="s">
        <v>2210</v>
      </c>
      <c r="E778" s="46" t="s">
        <v>2216</v>
      </c>
      <c r="F778" s="45">
        <v>210104001</v>
      </c>
      <c r="G778" s="62">
        <v>16422</v>
      </c>
      <c r="H778" s="62">
        <v>16422</v>
      </c>
      <c r="I778" s="499">
        <v>0</v>
      </c>
      <c r="K778" s="26">
        <v>4</v>
      </c>
      <c r="L778" s="26" t="s">
        <v>133</v>
      </c>
      <c r="M778" s="26" t="s">
        <v>2546</v>
      </c>
      <c r="N778" s="330"/>
      <c r="O778" s="330"/>
      <c r="P778" s="330"/>
    </row>
    <row r="779" spans="1:16" s="324" customFormat="1" ht="12.75">
      <c r="A779" s="26">
        <v>5</v>
      </c>
      <c r="B779" s="46" t="s">
        <v>991</v>
      </c>
      <c r="C779" s="491" t="s">
        <v>2211</v>
      </c>
      <c r="E779" s="46" t="s">
        <v>2216</v>
      </c>
      <c r="F779" s="45">
        <v>210104002</v>
      </c>
      <c r="G779" s="62">
        <v>34986</v>
      </c>
      <c r="H779" s="62">
        <v>34986</v>
      </c>
      <c r="I779" s="336">
        <v>0</v>
      </c>
      <c r="K779" s="66">
        <v>5</v>
      </c>
      <c r="L779" s="26" t="s">
        <v>133</v>
      </c>
      <c r="M779" s="26" t="s">
        <v>2546</v>
      </c>
      <c r="N779" s="330"/>
      <c r="O779" s="330"/>
      <c r="P779" s="330"/>
    </row>
    <row r="780" spans="1:16" s="324" customFormat="1" ht="12.75">
      <c r="A780" s="66">
        <v>6</v>
      </c>
      <c r="B780" s="46" t="s">
        <v>992</v>
      </c>
      <c r="C780" s="491" t="s">
        <v>2211</v>
      </c>
      <c r="E780" s="46" t="s">
        <v>2216</v>
      </c>
      <c r="F780" s="45">
        <v>210104003</v>
      </c>
      <c r="G780" s="62">
        <v>34986</v>
      </c>
      <c r="H780" s="62">
        <v>34986</v>
      </c>
      <c r="I780" s="336">
        <v>0</v>
      </c>
      <c r="K780" s="66">
        <v>6</v>
      </c>
      <c r="L780" s="26" t="s">
        <v>133</v>
      </c>
      <c r="M780" s="26" t="s">
        <v>2546</v>
      </c>
      <c r="N780" s="330"/>
      <c r="O780" s="330"/>
      <c r="P780" s="330"/>
    </row>
    <row r="781" spans="1:16" s="324" customFormat="1" ht="12.75">
      <c r="A781" s="66">
        <v>7</v>
      </c>
      <c r="B781" s="46" t="s">
        <v>993</v>
      </c>
      <c r="C781" s="491" t="s">
        <v>2212</v>
      </c>
      <c r="E781" s="46" t="s">
        <v>2216</v>
      </c>
      <c r="F781" s="45">
        <v>210104004</v>
      </c>
      <c r="G781" s="62">
        <v>16247</v>
      </c>
      <c r="H781" s="62">
        <v>16247</v>
      </c>
      <c r="I781" s="336">
        <v>0</v>
      </c>
      <c r="K781" s="26">
        <v>7</v>
      </c>
      <c r="L781" s="26" t="s">
        <v>133</v>
      </c>
      <c r="M781" s="26" t="s">
        <v>2546</v>
      </c>
      <c r="N781" s="330"/>
      <c r="O781" s="330"/>
      <c r="P781" s="330"/>
    </row>
    <row r="782" spans="1:16" s="324" customFormat="1" ht="12.75">
      <c r="A782" s="26">
        <v>8</v>
      </c>
      <c r="B782" s="46" t="s">
        <v>34</v>
      </c>
      <c r="C782" s="491" t="s">
        <v>2212</v>
      </c>
      <c r="E782" s="46" t="s">
        <v>2216</v>
      </c>
      <c r="F782" s="45">
        <v>210104005</v>
      </c>
      <c r="G782" s="62">
        <v>16247</v>
      </c>
      <c r="H782" s="62">
        <v>16247</v>
      </c>
      <c r="I782" s="336">
        <v>0</v>
      </c>
      <c r="K782" s="66">
        <v>8</v>
      </c>
      <c r="L782" s="26" t="s">
        <v>133</v>
      </c>
      <c r="M782" s="26" t="s">
        <v>2546</v>
      </c>
      <c r="N782" s="330"/>
      <c r="O782" s="330"/>
      <c r="P782" s="330"/>
    </row>
    <row r="783" spans="1:16" s="324" customFormat="1" ht="12.75">
      <c r="A783" s="66">
        <v>9</v>
      </c>
      <c r="B783" s="46" t="s">
        <v>35</v>
      </c>
      <c r="C783" s="491" t="s">
        <v>2212</v>
      </c>
      <c r="E783" s="46" t="s">
        <v>2216</v>
      </c>
      <c r="F783" s="45">
        <v>210104006</v>
      </c>
      <c r="G783" s="62">
        <v>16247</v>
      </c>
      <c r="H783" s="62">
        <v>16247</v>
      </c>
      <c r="I783" s="499">
        <v>0</v>
      </c>
      <c r="K783" s="26">
        <v>9</v>
      </c>
      <c r="L783" s="26" t="s">
        <v>133</v>
      </c>
      <c r="M783" s="26" t="s">
        <v>2546</v>
      </c>
      <c r="N783" s="330"/>
      <c r="O783" s="330"/>
      <c r="P783" s="330"/>
    </row>
    <row r="784" spans="1:16" s="324" customFormat="1" ht="12.75">
      <c r="A784" s="66">
        <v>10</v>
      </c>
      <c r="B784" s="46" t="s">
        <v>1155</v>
      </c>
      <c r="C784" s="491" t="s">
        <v>2213</v>
      </c>
      <c r="E784" s="46" t="s">
        <v>2216</v>
      </c>
      <c r="F784" s="45">
        <v>210104015</v>
      </c>
      <c r="G784" s="62">
        <v>23994</v>
      </c>
      <c r="H784" s="62">
        <v>23994</v>
      </c>
      <c r="I784" s="336">
        <v>0</v>
      </c>
      <c r="K784" s="66">
        <v>10</v>
      </c>
      <c r="L784" s="26" t="s">
        <v>133</v>
      </c>
      <c r="M784" s="26" t="s">
        <v>2546</v>
      </c>
      <c r="N784" s="330"/>
      <c r="O784" s="330"/>
      <c r="P784" s="330"/>
    </row>
    <row r="785" spans="1:16" s="324" customFormat="1" ht="12.75">
      <c r="A785" s="26">
        <v>11</v>
      </c>
      <c r="B785" s="46" t="s">
        <v>36</v>
      </c>
      <c r="C785" s="491" t="s">
        <v>1941</v>
      </c>
      <c r="E785" s="46" t="s">
        <v>2216</v>
      </c>
      <c r="F785" s="45">
        <v>210104007</v>
      </c>
      <c r="G785" s="62">
        <v>49530</v>
      </c>
      <c r="H785" s="62">
        <v>49530</v>
      </c>
      <c r="I785" s="336">
        <v>0</v>
      </c>
      <c r="K785" s="66">
        <v>11</v>
      </c>
      <c r="L785" s="26" t="s">
        <v>133</v>
      </c>
      <c r="M785" s="26" t="s">
        <v>2546</v>
      </c>
      <c r="N785" s="330"/>
      <c r="O785" s="330"/>
      <c r="P785" s="330"/>
    </row>
    <row r="786" spans="1:16" s="324" customFormat="1" ht="12.75">
      <c r="A786" s="66">
        <v>12</v>
      </c>
      <c r="B786" s="46" t="s">
        <v>37</v>
      </c>
      <c r="C786" s="45" t="s">
        <v>2214</v>
      </c>
      <c r="E786" s="46" t="s">
        <v>2216</v>
      </c>
      <c r="F786" s="45">
        <v>110105001</v>
      </c>
      <c r="G786" s="62">
        <v>1214800</v>
      </c>
      <c r="H786" s="497">
        <v>506166.75</v>
      </c>
      <c r="I786" s="62">
        <v>708633.25</v>
      </c>
      <c r="K786" s="26">
        <v>12</v>
      </c>
      <c r="L786" s="26" t="s">
        <v>133</v>
      </c>
      <c r="M786" s="26" t="s">
        <v>2546</v>
      </c>
      <c r="N786" s="330"/>
      <c r="O786" s="330"/>
      <c r="P786" s="330"/>
    </row>
    <row r="787" spans="1:16" s="324" customFormat="1" ht="12.75">
      <c r="A787" s="66">
        <v>13</v>
      </c>
      <c r="B787" s="46" t="s">
        <v>38</v>
      </c>
      <c r="C787" s="45" t="s">
        <v>2215</v>
      </c>
      <c r="E787" s="46" t="s">
        <v>2216</v>
      </c>
      <c r="F787" s="45">
        <v>110104009</v>
      </c>
      <c r="G787" s="62">
        <v>17523</v>
      </c>
      <c r="H787" s="62">
        <v>17523</v>
      </c>
      <c r="I787" s="62">
        <v>0</v>
      </c>
      <c r="K787" s="66">
        <v>13</v>
      </c>
      <c r="L787" s="26" t="s">
        <v>133</v>
      </c>
      <c r="M787" s="26" t="s">
        <v>2546</v>
      </c>
      <c r="N787" s="330"/>
      <c r="O787" s="330"/>
      <c r="P787" s="330"/>
    </row>
    <row r="788" spans="1:16" s="324" customFormat="1" ht="12.75">
      <c r="A788" s="26">
        <v>14</v>
      </c>
      <c r="B788" s="46" t="s">
        <v>39</v>
      </c>
      <c r="C788" s="45" t="s">
        <v>1951</v>
      </c>
      <c r="E788" s="46" t="s">
        <v>2216</v>
      </c>
      <c r="F788" s="45">
        <v>110104017</v>
      </c>
      <c r="G788" s="62">
        <v>15268.66</v>
      </c>
      <c r="H788" s="62">
        <v>15268.66</v>
      </c>
      <c r="I788" s="62">
        <v>0</v>
      </c>
      <c r="K788" s="26">
        <v>14</v>
      </c>
      <c r="L788" s="26" t="s">
        <v>133</v>
      </c>
      <c r="M788" s="26" t="s">
        <v>2546</v>
      </c>
      <c r="N788" s="330"/>
      <c r="O788" s="330"/>
      <c r="P788" s="330"/>
    </row>
    <row r="789" spans="1:16" s="324" customFormat="1" ht="12.75">
      <c r="A789" s="66">
        <v>15</v>
      </c>
      <c r="B789" s="46" t="s">
        <v>40</v>
      </c>
      <c r="C789" s="45" t="s">
        <v>2006</v>
      </c>
      <c r="E789" s="46" t="s">
        <v>2216</v>
      </c>
      <c r="F789" s="45">
        <v>110104035</v>
      </c>
      <c r="G789" s="62">
        <v>15000</v>
      </c>
      <c r="H789" s="62">
        <v>15000</v>
      </c>
      <c r="I789" s="62">
        <v>0</v>
      </c>
      <c r="K789" s="66">
        <v>15</v>
      </c>
      <c r="L789" s="26" t="s">
        <v>133</v>
      </c>
      <c r="M789" s="26" t="s">
        <v>2546</v>
      </c>
      <c r="N789" s="330"/>
      <c r="O789" s="330"/>
      <c r="P789" s="330"/>
    </row>
    <row r="790" spans="1:16" s="324" customFormat="1" ht="12.75">
      <c r="A790" s="66">
        <v>16</v>
      </c>
      <c r="B790" s="26" t="s">
        <v>1777</v>
      </c>
      <c r="C790" s="45" t="s">
        <v>199</v>
      </c>
      <c r="E790" s="46" t="s">
        <v>2216</v>
      </c>
      <c r="F790" s="45">
        <v>410133002</v>
      </c>
      <c r="G790" s="62">
        <v>135000</v>
      </c>
      <c r="H790" s="62">
        <v>0</v>
      </c>
      <c r="I790" s="62">
        <v>135000</v>
      </c>
      <c r="K790" s="66">
        <v>16</v>
      </c>
      <c r="L790" s="26" t="s">
        <v>133</v>
      </c>
      <c r="M790" s="26" t="s">
        <v>2546</v>
      </c>
      <c r="N790" s="330"/>
      <c r="O790" s="330"/>
      <c r="P790" s="330"/>
    </row>
    <row r="791" spans="1:16" s="324" customFormat="1" ht="25.5">
      <c r="A791" s="26">
        <v>17</v>
      </c>
      <c r="B791" s="26" t="s">
        <v>2921</v>
      </c>
      <c r="C791" s="45" t="s">
        <v>298</v>
      </c>
      <c r="E791" s="46" t="s">
        <v>2216</v>
      </c>
      <c r="F791" s="45">
        <v>110136069</v>
      </c>
      <c r="G791" s="69">
        <v>90000</v>
      </c>
      <c r="H791" s="69">
        <v>90000</v>
      </c>
      <c r="I791" s="69">
        <v>0</v>
      </c>
      <c r="K791" s="26">
        <v>17</v>
      </c>
      <c r="L791" s="26" t="s">
        <v>133</v>
      </c>
      <c r="M791" s="26" t="s">
        <v>2546</v>
      </c>
      <c r="N791" s="330"/>
      <c r="O791" s="330"/>
      <c r="P791" s="330"/>
    </row>
    <row r="792" spans="1:16" s="324" customFormat="1" ht="25.5">
      <c r="A792" s="66">
        <v>18</v>
      </c>
      <c r="B792" s="26" t="s">
        <v>2922</v>
      </c>
      <c r="C792" s="45" t="s">
        <v>2831</v>
      </c>
      <c r="E792" s="46" t="s">
        <v>2216</v>
      </c>
      <c r="F792" s="45">
        <v>110136070</v>
      </c>
      <c r="G792" s="69">
        <v>82000</v>
      </c>
      <c r="H792" s="69">
        <v>82000</v>
      </c>
      <c r="I792" s="69">
        <v>0</v>
      </c>
      <c r="K792" s="66">
        <v>18</v>
      </c>
      <c r="L792" s="26" t="s">
        <v>133</v>
      </c>
      <c r="M792" s="26" t="s">
        <v>2546</v>
      </c>
      <c r="N792" s="330"/>
      <c r="O792" s="330"/>
      <c r="P792" s="330"/>
    </row>
    <row r="793" spans="1:16" s="324" customFormat="1" ht="12.75">
      <c r="A793" s="66">
        <v>19</v>
      </c>
      <c r="B793" s="26" t="s">
        <v>2923</v>
      </c>
      <c r="C793" s="45" t="s">
        <v>432</v>
      </c>
      <c r="E793" s="46" t="s">
        <v>2216</v>
      </c>
      <c r="F793" s="45">
        <v>110134042</v>
      </c>
      <c r="G793" s="69">
        <v>20000</v>
      </c>
      <c r="H793" s="69">
        <v>20000</v>
      </c>
      <c r="I793" s="69">
        <v>0</v>
      </c>
      <c r="K793" s="26">
        <v>19</v>
      </c>
      <c r="L793" s="26" t="s">
        <v>133</v>
      </c>
      <c r="M793" s="26" t="s">
        <v>2546</v>
      </c>
      <c r="N793" s="330"/>
      <c r="O793" s="330"/>
      <c r="P793" s="330"/>
    </row>
    <row r="794" spans="1:16" s="324" customFormat="1" ht="12.75">
      <c r="A794" s="26">
        <v>20</v>
      </c>
      <c r="B794" s="26" t="s">
        <v>2924</v>
      </c>
      <c r="C794" s="45" t="s">
        <v>432</v>
      </c>
      <c r="E794" s="46" t="s">
        <v>2216</v>
      </c>
      <c r="F794" s="45">
        <v>110134043</v>
      </c>
      <c r="G794" s="69">
        <v>20000</v>
      </c>
      <c r="H794" s="69">
        <v>20000</v>
      </c>
      <c r="I794" s="69">
        <v>0</v>
      </c>
      <c r="K794" s="66">
        <v>20</v>
      </c>
      <c r="L794" s="26" t="s">
        <v>133</v>
      </c>
      <c r="M794" s="26" t="s">
        <v>2546</v>
      </c>
      <c r="N794" s="330"/>
      <c r="O794" s="330"/>
      <c r="P794" s="330"/>
    </row>
    <row r="795" spans="1:16" s="324" customFormat="1" ht="12.75">
      <c r="A795" s="66">
        <v>21</v>
      </c>
      <c r="B795" s="26" t="s">
        <v>2925</v>
      </c>
      <c r="C795" s="45" t="s">
        <v>432</v>
      </c>
      <c r="E795" s="46" t="s">
        <v>2216</v>
      </c>
      <c r="F795" s="45">
        <v>110134044</v>
      </c>
      <c r="G795" s="69">
        <v>20000</v>
      </c>
      <c r="H795" s="69">
        <v>20000</v>
      </c>
      <c r="I795" s="69">
        <v>0</v>
      </c>
      <c r="K795" s="66">
        <v>21</v>
      </c>
      <c r="L795" s="26" t="s">
        <v>133</v>
      </c>
      <c r="M795" s="26" t="s">
        <v>2546</v>
      </c>
      <c r="N795" s="330"/>
      <c r="O795" s="330"/>
      <c r="P795" s="330"/>
    </row>
    <row r="796" spans="1:16" s="430" customFormat="1" ht="12.75">
      <c r="A796" s="66">
        <v>22</v>
      </c>
      <c r="B796" s="66" t="s">
        <v>2926</v>
      </c>
      <c r="C796" s="45" t="s">
        <v>432</v>
      </c>
      <c r="E796" s="429" t="s">
        <v>2216</v>
      </c>
      <c r="F796" s="45">
        <v>110134045</v>
      </c>
      <c r="G796" s="69">
        <v>20000</v>
      </c>
      <c r="H796" s="69">
        <v>20000</v>
      </c>
      <c r="I796" s="69">
        <v>0</v>
      </c>
      <c r="K796" s="26">
        <v>22</v>
      </c>
      <c r="L796" s="66" t="s">
        <v>133</v>
      </c>
      <c r="M796" s="66" t="s">
        <v>2546</v>
      </c>
      <c r="N796" s="431"/>
      <c r="O796" s="431"/>
      <c r="P796" s="431"/>
    </row>
    <row r="797" spans="1:16" s="324" customFormat="1" ht="12.75">
      <c r="A797" s="26">
        <v>23</v>
      </c>
      <c r="B797" s="26" t="s">
        <v>2927</v>
      </c>
      <c r="C797" s="45" t="s">
        <v>1693</v>
      </c>
      <c r="E797" s="46" t="s">
        <v>2216</v>
      </c>
      <c r="F797" s="45">
        <v>110134038</v>
      </c>
      <c r="G797" s="69">
        <v>17420</v>
      </c>
      <c r="H797" s="69">
        <v>17420</v>
      </c>
      <c r="I797" s="69">
        <v>0</v>
      </c>
      <c r="K797" s="66">
        <v>23</v>
      </c>
      <c r="L797" s="26" t="s">
        <v>133</v>
      </c>
      <c r="M797" s="26" t="s">
        <v>2546</v>
      </c>
      <c r="N797" s="330"/>
      <c r="O797" s="330"/>
      <c r="P797" s="330"/>
    </row>
    <row r="798" spans="1:16" s="430" customFormat="1" ht="12.75">
      <c r="A798" s="66">
        <v>24</v>
      </c>
      <c r="B798" s="66" t="s">
        <v>2928</v>
      </c>
      <c r="C798" s="45" t="s">
        <v>1693</v>
      </c>
      <c r="E798" s="429" t="s">
        <v>2216</v>
      </c>
      <c r="F798" s="45">
        <v>110134039</v>
      </c>
      <c r="G798" s="69">
        <v>17420</v>
      </c>
      <c r="H798" s="69">
        <v>17420</v>
      </c>
      <c r="I798" s="69">
        <v>0</v>
      </c>
      <c r="K798" s="26">
        <v>24</v>
      </c>
      <c r="L798" s="66" t="s">
        <v>133</v>
      </c>
      <c r="M798" s="66" t="s">
        <v>2546</v>
      </c>
      <c r="N798" s="431"/>
      <c r="O798" s="431"/>
      <c r="P798" s="431"/>
    </row>
    <row r="799" spans="1:16" s="324" customFormat="1" ht="12.75">
      <c r="A799" s="66">
        <v>25</v>
      </c>
      <c r="B799" s="26" t="s">
        <v>2929</v>
      </c>
      <c r="C799" s="45" t="s">
        <v>1693</v>
      </c>
      <c r="E799" s="46" t="s">
        <v>2216</v>
      </c>
      <c r="F799" s="45">
        <v>110134040</v>
      </c>
      <c r="G799" s="69">
        <v>17420</v>
      </c>
      <c r="H799" s="69">
        <v>17420</v>
      </c>
      <c r="I799" s="69">
        <v>0</v>
      </c>
      <c r="K799" s="66">
        <v>25</v>
      </c>
      <c r="L799" s="26" t="s">
        <v>133</v>
      </c>
      <c r="M799" s="26" t="s">
        <v>2546</v>
      </c>
      <c r="N799" s="330"/>
      <c r="O799" s="330"/>
      <c r="P799" s="330"/>
    </row>
    <row r="800" spans="1:16" s="430" customFormat="1" ht="12.75">
      <c r="A800" s="26">
        <v>26</v>
      </c>
      <c r="B800" s="66" t="s">
        <v>2930</v>
      </c>
      <c r="C800" s="45" t="s">
        <v>1693</v>
      </c>
      <c r="E800" s="429" t="s">
        <v>2216</v>
      </c>
      <c r="F800" s="45">
        <v>110134041</v>
      </c>
      <c r="G800" s="69">
        <v>17420</v>
      </c>
      <c r="H800" s="69">
        <v>17420</v>
      </c>
      <c r="I800" s="69">
        <v>0</v>
      </c>
      <c r="K800" s="66">
        <v>26</v>
      </c>
      <c r="L800" s="66" t="s">
        <v>133</v>
      </c>
      <c r="M800" s="66" t="s">
        <v>2546</v>
      </c>
      <c r="N800" s="431"/>
      <c r="O800" s="431"/>
      <c r="P800" s="431"/>
    </row>
    <row r="801" spans="1:16" s="706" customFormat="1" ht="12.75">
      <c r="A801" s="705">
        <v>27</v>
      </c>
      <c r="B801" s="697" t="s">
        <v>3217</v>
      </c>
      <c r="C801" s="697" t="s">
        <v>3216</v>
      </c>
      <c r="D801" s="698"/>
      <c r="E801" s="699" t="s">
        <v>2216</v>
      </c>
      <c r="F801" s="700"/>
      <c r="G801" s="701">
        <v>1862300</v>
      </c>
      <c r="H801" s="702"/>
      <c r="I801" s="703"/>
      <c r="J801" s="704"/>
      <c r="K801" s="697">
        <v>27</v>
      </c>
      <c r="L801" s="705" t="s">
        <v>133</v>
      </c>
      <c r="M801" s="697" t="s">
        <v>2546</v>
      </c>
      <c r="N801" s="704"/>
      <c r="O801" s="704"/>
      <c r="P801" s="704"/>
    </row>
    <row r="802" spans="1:16" s="609" customFormat="1" ht="12.75">
      <c r="A802" s="696">
        <v>28</v>
      </c>
      <c r="B802" s="370" t="s">
        <v>4310</v>
      </c>
      <c r="C802" s="370" t="s">
        <v>4280</v>
      </c>
      <c r="D802" s="660"/>
      <c r="E802" s="735" t="s">
        <v>2216</v>
      </c>
      <c r="F802" s="664" t="s">
        <v>4311</v>
      </c>
      <c r="G802" s="752">
        <v>14990</v>
      </c>
      <c r="H802" s="752">
        <v>14990</v>
      </c>
      <c r="I802" s="666">
        <v>0</v>
      </c>
      <c r="J802" s="660"/>
      <c r="K802" s="696">
        <v>28</v>
      </c>
      <c r="L802" s="696"/>
      <c r="M802" s="370"/>
      <c r="N802" s="662"/>
      <c r="O802" s="662"/>
      <c r="P802" s="662"/>
    </row>
    <row r="803" spans="1:16" s="324" customFormat="1" ht="12.75">
      <c r="A803" s="330"/>
      <c r="B803" s="330"/>
      <c r="C803" s="330"/>
      <c r="E803" s="46" t="s">
        <v>279</v>
      </c>
      <c r="F803" s="45"/>
      <c r="G803" s="58">
        <f>SUM(G775:G801)</f>
        <v>3863854.66</v>
      </c>
      <c r="H803" s="58">
        <f>SUM(H775:H801)</f>
        <v>1157921.4100000001</v>
      </c>
      <c r="I803" s="58">
        <f>SUM(I775:I801)</f>
        <v>843633.25</v>
      </c>
      <c r="K803" s="26"/>
      <c r="L803" s="330"/>
      <c r="M803" s="330"/>
      <c r="N803" s="330"/>
      <c r="O803" s="330"/>
      <c r="P803" s="330"/>
    </row>
    <row r="804" spans="1:16" s="324" customFormat="1" ht="12.75">
      <c r="A804" s="330"/>
      <c r="B804" s="330"/>
      <c r="C804" s="330"/>
      <c r="E804" s="46"/>
      <c r="F804" s="45"/>
      <c r="G804" s="45"/>
      <c r="H804" s="45"/>
      <c r="I804" s="45"/>
      <c r="K804" s="26"/>
      <c r="L804" s="330"/>
      <c r="M804" s="330"/>
      <c r="N804" s="330"/>
      <c r="O804" s="330"/>
      <c r="P804" s="330"/>
    </row>
    <row r="805" spans="1:16" s="460" customFormat="1" ht="15.75">
      <c r="A805" s="979" t="s">
        <v>156</v>
      </c>
      <c r="B805" s="980"/>
      <c r="C805" s="981"/>
      <c r="D805" s="529"/>
      <c r="E805" s="536"/>
      <c r="F805" s="536"/>
      <c r="G805" s="536"/>
      <c r="H805" s="536"/>
      <c r="I805" s="536"/>
      <c r="K805" s="1000"/>
      <c r="L805" s="1001"/>
      <c r="M805" s="1002"/>
      <c r="N805" s="453"/>
      <c r="O805" s="453"/>
      <c r="P805" s="454"/>
    </row>
    <row r="806" spans="1:16" s="310" customFormat="1" ht="12.75">
      <c r="A806" s="299" t="s">
        <v>2217</v>
      </c>
      <c r="B806" s="982" t="s">
        <v>848</v>
      </c>
      <c r="C806" s="299" t="s">
        <v>851</v>
      </c>
      <c r="D806" s="306"/>
      <c r="E806" s="277" t="s">
        <v>813</v>
      </c>
      <c r="F806" s="299" t="s">
        <v>1809</v>
      </c>
      <c r="G806" s="277" t="s">
        <v>1856</v>
      </c>
      <c r="H806" s="277" t="s">
        <v>1812</v>
      </c>
      <c r="I806" s="299" t="s">
        <v>1814</v>
      </c>
      <c r="J806" s="306"/>
      <c r="K806" s="299" t="s">
        <v>2217</v>
      </c>
      <c r="L806" s="995" t="s">
        <v>849</v>
      </c>
      <c r="M806" s="996"/>
      <c r="N806" s="987" t="s">
        <v>850</v>
      </c>
      <c r="O806" s="988"/>
      <c r="P806" s="989"/>
    </row>
    <row r="807" spans="1:16" s="310" customFormat="1" ht="12.75">
      <c r="A807" s="301" t="s">
        <v>2218</v>
      </c>
      <c r="B807" s="999"/>
      <c r="C807" s="301"/>
      <c r="D807" s="307"/>
      <c r="E807" s="278"/>
      <c r="F807" s="301" t="s">
        <v>2222</v>
      </c>
      <c r="G807" s="278" t="s">
        <v>1810</v>
      </c>
      <c r="H807" s="278" t="s">
        <v>1813</v>
      </c>
      <c r="I807" s="301" t="s">
        <v>2025</v>
      </c>
      <c r="J807" s="307"/>
      <c r="K807" s="301" t="s">
        <v>2218</v>
      </c>
      <c r="L807" s="278" t="s">
        <v>422</v>
      </c>
      <c r="M807" s="301" t="s">
        <v>423</v>
      </c>
      <c r="N807" s="990" t="s">
        <v>425</v>
      </c>
      <c r="O807" s="991"/>
      <c r="P807" s="992"/>
    </row>
    <row r="808" spans="1:16" s="324" customFormat="1" ht="12.75">
      <c r="A808" s="302"/>
      <c r="B808" s="303"/>
      <c r="C808" s="301"/>
      <c r="D808" s="307"/>
      <c r="E808" s="303"/>
      <c r="F808" s="302"/>
      <c r="G808" s="278" t="s">
        <v>1811</v>
      </c>
      <c r="H808" s="278"/>
      <c r="I808" s="301"/>
      <c r="J808" s="307"/>
      <c r="K808" s="301"/>
      <c r="L808" s="304"/>
      <c r="M808" s="301"/>
      <c r="N808" s="277" t="s">
        <v>1674</v>
      </c>
      <c r="O808" s="993" t="s">
        <v>2407</v>
      </c>
      <c r="P808" s="993" t="s">
        <v>2408</v>
      </c>
    </row>
    <row r="809" spans="1:16" s="324" customFormat="1" ht="12.75">
      <c r="A809" s="302"/>
      <c r="B809" s="303"/>
      <c r="C809" s="301"/>
      <c r="D809" s="307"/>
      <c r="E809" s="303"/>
      <c r="F809" s="302"/>
      <c r="G809" s="278" t="s">
        <v>1854</v>
      </c>
      <c r="H809" s="278"/>
      <c r="I809" s="302"/>
      <c r="J809" s="307"/>
      <c r="K809" s="302"/>
      <c r="L809" s="304"/>
      <c r="M809" s="302"/>
      <c r="N809" s="278" t="s">
        <v>1675</v>
      </c>
      <c r="O809" s="994"/>
      <c r="P809" s="994"/>
    </row>
    <row r="810" spans="1:16" s="324" customFormat="1" ht="12.75">
      <c r="A810" s="302"/>
      <c r="B810" s="303"/>
      <c r="C810" s="301"/>
      <c r="D810" s="307"/>
      <c r="E810" s="303"/>
      <c r="F810" s="302"/>
      <c r="G810" s="278"/>
      <c r="H810" s="278"/>
      <c r="I810" s="302"/>
      <c r="J810" s="307"/>
      <c r="K810" s="302"/>
      <c r="L810" s="303"/>
      <c r="M810" s="302"/>
      <c r="N810" s="303"/>
      <c r="O810" s="994"/>
      <c r="P810" s="994"/>
    </row>
    <row r="811" spans="1:16" s="324" customFormat="1" ht="12.75">
      <c r="A811" s="302"/>
      <c r="B811" s="303"/>
      <c r="C811" s="301"/>
      <c r="D811" s="307"/>
      <c r="E811" s="303"/>
      <c r="F811" s="302"/>
      <c r="G811" s="278" t="s">
        <v>1682</v>
      </c>
      <c r="H811" s="278" t="s">
        <v>1682</v>
      </c>
      <c r="I811" s="301" t="s">
        <v>1682</v>
      </c>
      <c r="J811" s="307"/>
      <c r="K811" s="302"/>
      <c r="L811" s="303"/>
      <c r="M811" s="302"/>
      <c r="N811" s="303"/>
      <c r="O811" s="994"/>
      <c r="P811" s="994"/>
    </row>
    <row r="812" spans="1:16" s="324" customFormat="1" ht="12.75">
      <c r="A812" s="82">
        <v>1</v>
      </c>
      <c r="B812" s="276">
        <v>2</v>
      </c>
      <c r="C812" s="82">
        <v>3</v>
      </c>
      <c r="D812" s="308"/>
      <c r="E812" s="276">
        <v>4</v>
      </c>
      <c r="F812" s="82">
        <v>5</v>
      </c>
      <c r="G812" s="276">
        <v>6</v>
      </c>
      <c r="H812" s="276">
        <v>7</v>
      </c>
      <c r="I812" s="82">
        <v>8</v>
      </c>
      <c r="J812" s="308"/>
      <c r="K812" s="82">
        <v>9</v>
      </c>
      <c r="L812" s="276">
        <v>10</v>
      </c>
      <c r="M812" s="82">
        <v>11</v>
      </c>
      <c r="N812" s="82">
        <v>12</v>
      </c>
      <c r="O812" s="82">
        <v>13</v>
      </c>
      <c r="P812" s="82">
        <v>14</v>
      </c>
    </row>
    <row r="813" spans="1:16" s="324" customFormat="1" ht="13.5" customHeight="1">
      <c r="A813" s="26">
        <v>1</v>
      </c>
      <c r="B813" s="46" t="s">
        <v>3231</v>
      </c>
      <c r="C813" s="45" t="s">
        <v>3232</v>
      </c>
      <c r="E813" s="46" t="s">
        <v>12</v>
      </c>
      <c r="F813" s="45" t="s">
        <v>3584</v>
      </c>
      <c r="G813" s="113">
        <v>12495</v>
      </c>
      <c r="H813" s="113">
        <v>12495</v>
      </c>
      <c r="I813" s="113">
        <v>0</v>
      </c>
      <c r="K813" s="26">
        <v>1</v>
      </c>
      <c r="L813" s="26" t="s">
        <v>156</v>
      </c>
      <c r="M813" s="26" t="s">
        <v>2546</v>
      </c>
      <c r="N813" s="330"/>
      <c r="O813" s="330"/>
      <c r="P813" s="330"/>
    </row>
    <row r="814" spans="1:16" s="324" customFormat="1" ht="12.75">
      <c r="A814" s="26">
        <v>2</v>
      </c>
      <c r="B814" s="26" t="s">
        <v>3233</v>
      </c>
      <c r="C814" s="45" t="s">
        <v>157</v>
      </c>
      <c r="E814" s="46" t="s">
        <v>12</v>
      </c>
      <c r="F814" s="45" t="s">
        <v>3585</v>
      </c>
      <c r="G814" s="113">
        <v>44800</v>
      </c>
      <c r="H814" s="113">
        <v>44800</v>
      </c>
      <c r="I814" s="113">
        <v>0</v>
      </c>
      <c r="K814" s="26">
        <v>2</v>
      </c>
      <c r="L814" s="26" t="s">
        <v>156</v>
      </c>
      <c r="M814" s="26" t="s">
        <v>2546</v>
      </c>
      <c r="N814" s="330"/>
      <c r="O814" s="330"/>
      <c r="P814" s="330"/>
    </row>
    <row r="815" spans="1:16" s="324" customFormat="1" ht="12.75">
      <c r="A815" s="26">
        <v>3</v>
      </c>
      <c r="B815" s="26" t="s">
        <v>41</v>
      </c>
      <c r="C815" s="45" t="s">
        <v>158</v>
      </c>
      <c r="E815" s="46" t="s">
        <v>12</v>
      </c>
      <c r="F815" s="45" t="s">
        <v>3586</v>
      </c>
      <c r="G815" s="113">
        <v>39200</v>
      </c>
      <c r="H815" s="113">
        <v>39200</v>
      </c>
      <c r="I815" s="113">
        <v>0</v>
      </c>
      <c r="K815" s="26">
        <v>3</v>
      </c>
      <c r="L815" s="26" t="s">
        <v>156</v>
      </c>
      <c r="M815" s="26" t="s">
        <v>2546</v>
      </c>
      <c r="N815" s="330"/>
      <c r="O815" s="330"/>
      <c r="P815" s="330"/>
    </row>
    <row r="816" spans="1:16" s="324" customFormat="1" ht="12.75">
      <c r="A816" s="26">
        <v>4</v>
      </c>
      <c r="B816" s="26" t="s">
        <v>42</v>
      </c>
      <c r="C816" s="45" t="s">
        <v>159</v>
      </c>
      <c r="E816" s="46" t="s">
        <v>12</v>
      </c>
      <c r="F816" s="45" t="s">
        <v>3573</v>
      </c>
      <c r="G816" s="113">
        <v>15408</v>
      </c>
      <c r="H816" s="113">
        <v>15408</v>
      </c>
      <c r="I816" s="113">
        <v>0</v>
      </c>
      <c r="K816" s="26">
        <v>4</v>
      </c>
      <c r="L816" s="26" t="s">
        <v>156</v>
      </c>
      <c r="M816" s="26" t="s">
        <v>2546</v>
      </c>
      <c r="N816" s="330"/>
      <c r="O816" s="330"/>
      <c r="P816" s="330"/>
    </row>
    <row r="817" spans="1:16" s="324" customFormat="1" ht="12.75">
      <c r="A817" s="26">
        <v>5</v>
      </c>
      <c r="B817" s="46" t="s">
        <v>43</v>
      </c>
      <c r="C817" s="45" t="s">
        <v>161</v>
      </c>
      <c r="E817" s="46" t="s">
        <v>12</v>
      </c>
      <c r="F817" s="45" t="s">
        <v>3574</v>
      </c>
      <c r="G817" s="113">
        <v>18182</v>
      </c>
      <c r="H817" s="113">
        <v>18182</v>
      </c>
      <c r="I817" s="336">
        <v>0</v>
      </c>
      <c r="K817" s="26">
        <v>5</v>
      </c>
      <c r="L817" s="26" t="s">
        <v>156</v>
      </c>
      <c r="M817" s="26" t="s">
        <v>2546</v>
      </c>
      <c r="N817" s="330"/>
      <c r="O817" s="330"/>
      <c r="P817" s="330"/>
    </row>
    <row r="818" spans="1:16" s="324" customFormat="1" ht="12.75">
      <c r="A818" s="26">
        <v>6</v>
      </c>
      <c r="B818" s="46" t="s">
        <v>44</v>
      </c>
      <c r="C818" s="45" t="s">
        <v>46</v>
      </c>
      <c r="E818" s="46" t="s">
        <v>12</v>
      </c>
      <c r="F818" s="45" t="s">
        <v>3575</v>
      </c>
      <c r="G818" s="113">
        <v>11285</v>
      </c>
      <c r="H818" s="113">
        <v>11285</v>
      </c>
      <c r="I818" s="113">
        <v>0</v>
      </c>
      <c r="K818" s="26">
        <v>6</v>
      </c>
      <c r="L818" s="26" t="s">
        <v>156</v>
      </c>
      <c r="M818" s="26" t="s">
        <v>2546</v>
      </c>
      <c r="N818" s="330"/>
      <c r="O818" s="330"/>
      <c r="P818" s="330"/>
    </row>
    <row r="819" spans="1:16" s="324" customFormat="1" ht="12.75">
      <c r="A819" s="26">
        <v>7</v>
      </c>
      <c r="B819" s="46" t="s">
        <v>45</v>
      </c>
      <c r="C819" s="45" t="s">
        <v>47</v>
      </c>
      <c r="E819" s="46" t="s">
        <v>12</v>
      </c>
      <c r="F819" s="45" t="s">
        <v>3576</v>
      </c>
      <c r="G819" s="113">
        <v>10871</v>
      </c>
      <c r="H819" s="113">
        <v>10871</v>
      </c>
      <c r="I819" s="113">
        <v>0</v>
      </c>
      <c r="K819" s="26">
        <v>7</v>
      </c>
      <c r="L819" s="26" t="s">
        <v>156</v>
      </c>
      <c r="M819" s="26" t="s">
        <v>2546</v>
      </c>
      <c r="N819" s="330"/>
      <c r="O819" s="330"/>
      <c r="P819" s="330"/>
    </row>
    <row r="820" spans="1:16" s="324" customFormat="1" ht="12.75">
      <c r="A820" s="26">
        <v>8</v>
      </c>
      <c r="B820" s="46" t="s">
        <v>708</v>
      </c>
      <c r="C820" s="45" t="s">
        <v>1739</v>
      </c>
      <c r="E820" s="46" t="s">
        <v>12</v>
      </c>
      <c r="F820" s="45" t="s">
        <v>3587</v>
      </c>
      <c r="G820" s="113">
        <v>12850</v>
      </c>
      <c r="H820" s="113">
        <v>12850</v>
      </c>
      <c r="I820" s="336">
        <v>0</v>
      </c>
      <c r="K820" s="26">
        <v>8</v>
      </c>
      <c r="L820" s="26" t="s">
        <v>156</v>
      </c>
      <c r="M820" s="26" t="s">
        <v>2546</v>
      </c>
      <c r="N820" s="330"/>
      <c r="O820" s="330"/>
      <c r="P820" s="330"/>
    </row>
    <row r="821" spans="1:16" s="430" customFormat="1" ht="12.75">
      <c r="A821" s="26">
        <v>9</v>
      </c>
      <c r="B821" s="429" t="s">
        <v>709</v>
      </c>
      <c r="C821" s="45" t="s">
        <v>1739</v>
      </c>
      <c r="E821" s="429" t="s">
        <v>12</v>
      </c>
      <c r="F821" s="45" t="s">
        <v>3588</v>
      </c>
      <c r="G821" s="113">
        <v>12850</v>
      </c>
      <c r="H821" s="113">
        <v>12850</v>
      </c>
      <c r="I821" s="500">
        <v>0</v>
      </c>
      <c r="K821" s="26">
        <v>9</v>
      </c>
      <c r="L821" s="66" t="s">
        <v>156</v>
      </c>
      <c r="M821" s="66" t="s">
        <v>2546</v>
      </c>
      <c r="N821" s="431"/>
      <c r="O821" s="431"/>
      <c r="P821" s="431"/>
    </row>
    <row r="822" spans="1:16" s="324" customFormat="1" ht="12.75">
      <c r="A822" s="26">
        <v>10</v>
      </c>
      <c r="B822" s="46" t="s">
        <v>710</v>
      </c>
      <c r="C822" s="45" t="s">
        <v>1299</v>
      </c>
      <c r="E822" s="46" t="s">
        <v>12</v>
      </c>
      <c r="F822" s="45" t="s">
        <v>3577</v>
      </c>
      <c r="G822" s="113">
        <v>11100</v>
      </c>
      <c r="H822" s="113">
        <v>11100</v>
      </c>
      <c r="I822" s="113">
        <v>0</v>
      </c>
      <c r="K822" s="26">
        <v>10</v>
      </c>
      <c r="L822" s="26" t="s">
        <v>156</v>
      </c>
      <c r="M822" s="26" t="s">
        <v>2546</v>
      </c>
      <c r="N822" s="330"/>
      <c r="O822" s="330"/>
      <c r="P822" s="330"/>
    </row>
    <row r="823" spans="1:16" s="324" customFormat="1" ht="12.75">
      <c r="A823" s="26">
        <v>11</v>
      </c>
      <c r="B823" s="46" t="s">
        <v>711</v>
      </c>
      <c r="C823" s="45" t="s">
        <v>1301</v>
      </c>
      <c r="E823" s="46" t="s">
        <v>12</v>
      </c>
      <c r="F823" s="45" t="s">
        <v>3578</v>
      </c>
      <c r="G823" s="113">
        <v>13000</v>
      </c>
      <c r="H823" s="113">
        <v>13000</v>
      </c>
      <c r="I823" s="336">
        <v>0</v>
      </c>
      <c r="K823" s="26">
        <v>11</v>
      </c>
      <c r="L823" s="26" t="s">
        <v>156</v>
      </c>
      <c r="M823" s="26" t="s">
        <v>2546</v>
      </c>
      <c r="N823" s="330"/>
      <c r="O823" s="330"/>
      <c r="P823" s="330"/>
    </row>
    <row r="824" spans="1:16" s="324" customFormat="1" ht="12.75">
      <c r="A824" s="26">
        <v>12</v>
      </c>
      <c r="B824" s="46" t="s">
        <v>712</v>
      </c>
      <c r="C824" s="45" t="s">
        <v>1302</v>
      </c>
      <c r="E824" s="46" t="s">
        <v>12</v>
      </c>
      <c r="F824" s="64" t="s">
        <v>3579</v>
      </c>
      <c r="G824" s="113">
        <v>11400</v>
      </c>
      <c r="H824" s="113">
        <v>11400</v>
      </c>
      <c r="I824" s="336">
        <v>0</v>
      </c>
      <c r="K824" s="26">
        <v>12</v>
      </c>
      <c r="L824" s="26" t="s">
        <v>156</v>
      </c>
      <c r="M824" s="26" t="s">
        <v>2546</v>
      </c>
      <c r="N824" s="330"/>
      <c r="O824" s="330"/>
      <c r="P824" s="330"/>
    </row>
    <row r="825" spans="1:16" s="324" customFormat="1" ht="12.75">
      <c r="A825" s="26">
        <v>13</v>
      </c>
      <c r="B825" s="46" t="s">
        <v>713</v>
      </c>
      <c r="C825" s="45" t="s">
        <v>1303</v>
      </c>
      <c r="E825" s="46" t="s">
        <v>12</v>
      </c>
      <c r="F825" s="45" t="s">
        <v>3589</v>
      </c>
      <c r="G825" s="113">
        <v>16085</v>
      </c>
      <c r="H825" s="113">
        <v>16085</v>
      </c>
      <c r="I825" s="499">
        <v>0</v>
      </c>
      <c r="K825" s="26">
        <v>13</v>
      </c>
      <c r="L825" s="26" t="s">
        <v>156</v>
      </c>
      <c r="M825" s="26" t="s">
        <v>2546</v>
      </c>
      <c r="N825" s="330"/>
      <c r="O825" s="330"/>
      <c r="P825" s="330"/>
    </row>
    <row r="826" spans="1:16" s="324" customFormat="1" ht="12.75">
      <c r="A826" s="26">
        <v>14</v>
      </c>
      <c r="B826" s="46" t="s">
        <v>714</v>
      </c>
      <c r="C826" s="45" t="s">
        <v>1190</v>
      </c>
      <c r="E826" s="46" t="s">
        <v>12</v>
      </c>
      <c r="F826" s="45" t="s">
        <v>3580</v>
      </c>
      <c r="G826" s="113">
        <v>15820</v>
      </c>
      <c r="H826" s="113">
        <v>15820</v>
      </c>
      <c r="I826" s="336">
        <v>0</v>
      </c>
      <c r="K826" s="26">
        <v>14</v>
      </c>
      <c r="L826" s="26" t="s">
        <v>156</v>
      </c>
      <c r="M826" s="26" t="s">
        <v>2546</v>
      </c>
      <c r="N826" s="330"/>
      <c r="O826" s="330"/>
      <c r="P826" s="330"/>
    </row>
    <row r="827" spans="1:16" s="324" customFormat="1" ht="12.75">
      <c r="A827" s="26">
        <v>15</v>
      </c>
      <c r="B827" s="26" t="s">
        <v>715</v>
      </c>
      <c r="C827" s="45" t="s">
        <v>160</v>
      </c>
      <c r="E827" s="46" t="s">
        <v>12</v>
      </c>
      <c r="F827" s="45" t="s">
        <v>3590</v>
      </c>
      <c r="G827" s="117">
        <v>47100</v>
      </c>
      <c r="H827" s="113">
        <v>25905</v>
      </c>
      <c r="I827" s="113">
        <v>21195</v>
      </c>
      <c r="K827" s="26">
        <v>15</v>
      </c>
      <c r="L827" s="26" t="s">
        <v>156</v>
      </c>
      <c r="M827" s="26" t="s">
        <v>2546</v>
      </c>
      <c r="N827" s="330"/>
      <c r="O827" s="330"/>
      <c r="P827" s="330"/>
    </row>
    <row r="828" spans="1:16" s="324" customFormat="1" ht="12.75">
      <c r="A828" s="26">
        <v>16</v>
      </c>
      <c r="B828" s="26" t="s">
        <v>716</v>
      </c>
      <c r="C828" s="45" t="s">
        <v>1193</v>
      </c>
      <c r="E828" s="46" t="s">
        <v>12</v>
      </c>
      <c r="F828" s="45" t="s">
        <v>3591</v>
      </c>
      <c r="G828" s="113">
        <v>14842</v>
      </c>
      <c r="H828" s="113">
        <v>14842</v>
      </c>
      <c r="I828" s="113">
        <v>0</v>
      </c>
      <c r="K828" s="26">
        <v>16</v>
      </c>
      <c r="L828" s="26" t="s">
        <v>156</v>
      </c>
      <c r="M828" s="26" t="s">
        <v>2546</v>
      </c>
      <c r="N828" s="330"/>
      <c r="O828" s="330"/>
      <c r="P828" s="330"/>
    </row>
    <row r="829" spans="1:16" s="324" customFormat="1" ht="12.75">
      <c r="A829" s="26">
        <v>17</v>
      </c>
      <c r="B829" s="26" t="s">
        <v>717</v>
      </c>
      <c r="C829" s="45" t="s">
        <v>1194</v>
      </c>
      <c r="E829" s="46" t="s">
        <v>12</v>
      </c>
      <c r="F829" s="45" t="s">
        <v>3581</v>
      </c>
      <c r="G829" s="113">
        <v>15700</v>
      </c>
      <c r="H829" s="113">
        <v>15700</v>
      </c>
      <c r="I829" s="113">
        <v>0</v>
      </c>
      <c r="K829" s="26">
        <v>17</v>
      </c>
      <c r="L829" s="26" t="s">
        <v>156</v>
      </c>
      <c r="M829" s="26" t="s">
        <v>2546</v>
      </c>
      <c r="N829" s="330"/>
      <c r="O829" s="330"/>
      <c r="P829" s="330"/>
    </row>
    <row r="830" spans="1:16" s="324" customFormat="1" ht="12.75">
      <c r="A830" s="26">
        <v>18</v>
      </c>
      <c r="B830" s="26" t="s">
        <v>718</v>
      </c>
      <c r="C830" s="45" t="s">
        <v>1195</v>
      </c>
      <c r="E830" s="46" t="s">
        <v>12</v>
      </c>
      <c r="F830" s="45" t="s">
        <v>3592</v>
      </c>
      <c r="G830" s="113">
        <v>16500</v>
      </c>
      <c r="H830" s="113">
        <v>16500</v>
      </c>
      <c r="I830" s="113">
        <v>0</v>
      </c>
      <c r="K830" s="26">
        <v>18</v>
      </c>
      <c r="L830" s="26" t="s">
        <v>156</v>
      </c>
      <c r="M830" s="26" t="s">
        <v>2546</v>
      </c>
      <c r="N830" s="330"/>
      <c r="O830" s="330"/>
      <c r="P830" s="330"/>
    </row>
    <row r="831" spans="1:16" s="324" customFormat="1" ht="12.75">
      <c r="A831" s="26">
        <v>19</v>
      </c>
      <c r="B831" s="26" t="s">
        <v>719</v>
      </c>
      <c r="C831" s="45" t="s">
        <v>1196</v>
      </c>
      <c r="E831" s="46" t="s">
        <v>12</v>
      </c>
      <c r="F831" s="45" t="s">
        <v>3593</v>
      </c>
      <c r="G831" s="113">
        <v>11879</v>
      </c>
      <c r="H831" s="113">
        <v>11879</v>
      </c>
      <c r="I831" s="113">
        <v>0</v>
      </c>
      <c r="K831" s="26">
        <v>19</v>
      </c>
      <c r="L831" s="26" t="s">
        <v>156</v>
      </c>
      <c r="M831" s="26" t="s">
        <v>2546</v>
      </c>
      <c r="N831" s="330"/>
      <c r="O831" s="330"/>
      <c r="P831" s="330"/>
    </row>
    <row r="832" spans="1:16" s="334" customFormat="1" ht="12.75">
      <c r="A832" s="26">
        <v>20</v>
      </c>
      <c r="B832" s="172" t="s">
        <v>1790</v>
      </c>
      <c r="C832" s="61" t="s">
        <v>1247</v>
      </c>
      <c r="E832" s="172" t="s">
        <v>12</v>
      </c>
      <c r="F832" s="61" t="s">
        <v>3594</v>
      </c>
      <c r="G832" s="69">
        <v>14450</v>
      </c>
      <c r="H832" s="69">
        <v>14450</v>
      </c>
      <c r="I832" s="69">
        <v>0</v>
      </c>
      <c r="K832" s="26">
        <v>20</v>
      </c>
      <c r="L832" s="50" t="s">
        <v>156</v>
      </c>
      <c r="M832" s="50" t="s">
        <v>2546</v>
      </c>
      <c r="N832" s="335"/>
      <c r="O832" s="335"/>
      <c r="P832" s="335"/>
    </row>
    <row r="833" spans="1:16" s="334" customFormat="1" ht="12.75">
      <c r="A833" s="26">
        <v>21</v>
      </c>
      <c r="B833" s="172" t="s">
        <v>1791</v>
      </c>
      <c r="C833" s="61" t="s">
        <v>1247</v>
      </c>
      <c r="E833" s="172" t="s">
        <v>12</v>
      </c>
      <c r="F833" s="61" t="s">
        <v>3595</v>
      </c>
      <c r="G833" s="69">
        <v>14450</v>
      </c>
      <c r="H833" s="69">
        <v>14450</v>
      </c>
      <c r="I833" s="69">
        <v>0</v>
      </c>
      <c r="K833" s="26">
        <v>21</v>
      </c>
      <c r="L833" s="50" t="s">
        <v>156</v>
      </c>
      <c r="M833" s="50" t="s">
        <v>2546</v>
      </c>
      <c r="N833" s="335"/>
      <c r="O833" s="335"/>
      <c r="P833" s="335"/>
    </row>
    <row r="834" spans="1:16" s="324" customFormat="1" ht="12.75">
      <c r="A834" s="26">
        <v>22</v>
      </c>
      <c r="B834" s="46" t="s">
        <v>1792</v>
      </c>
      <c r="C834" s="61" t="s">
        <v>365</v>
      </c>
      <c r="E834" s="46" t="s">
        <v>12</v>
      </c>
      <c r="F834" s="45" t="s">
        <v>1463</v>
      </c>
      <c r="G834" s="113">
        <v>18865</v>
      </c>
      <c r="H834" s="113">
        <v>18865</v>
      </c>
      <c r="I834" s="113">
        <v>0</v>
      </c>
      <c r="K834" s="26">
        <v>22</v>
      </c>
      <c r="L834" s="26" t="s">
        <v>156</v>
      </c>
      <c r="M834" s="26" t="s">
        <v>2546</v>
      </c>
      <c r="N834" s="330"/>
      <c r="O834" s="330"/>
      <c r="P834" s="330"/>
    </row>
    <row r="835" spans="1:16" s="324" customFormat="1" ht="12.75">
      <c r="A835" s="26">
        <v>23</v>
      </c>
      <c r="B835" s="46" t="s">
        <v>1793</v>
      </c>
      <c r="C835" s="61" t="s">
        <v>1248</v>
      </c>
      <c r="E835" s="46" t="s">
        <v>12</v>
      </c>
      <c r="F835" s="45" t="s">
        <v>1464</v>
      </c>
      <c r="G835" s="113">
        <v>690000</v>
      </c>
      <c r="H835" s="113">
        <v>161000</v>
      </c>
      <c r="I835" s="113">
        <v>529000</v>
      </c>
      <c r="K835" s="26">
        <v>23</v>
      </c>
      <c r="L835" s="26" t="s">
        <v>156</v>
      </c>
      <c r="M835" s="26" t="s">
        <v>2546</v>
      </c>
      <c r="N835" s="330"/>
      <c r="O835" s="330"/>
      <c r="P835" s="330"/>
    </row>
    <row r="836" spans="1:16" s="324" customFormat="1" ht="25.5">
      <c r="A836" s="26">
        <v>24</v>
      </c>
      <c r="B836" s="46" t="s">
        <v>1794</v>
      </c>
      <c r="C836" s="61" t="s">
        <v>1249</v>
      </c>
      <c r="E836" s="46" t="s">
        <v>12</v>
      </c>
      <c r="F836" s="45" t="s">
        <v>3596</v>
      </c>
      <c r="G836" s="113">
        <v>24999</v>
      </c>
      <c r="H836" s="113">
        <v>24999</v>
      </c>
      <c r="I836" s="113">
        <v>0</v>
      </c>
      <c r="K836" s="26">
        <v>24</v>
      </c>
      <c r="L836" s="26" t="s">
        <v>156</v>
      </c>
      <c r="M836" s="26" t="s">
        <v>2546</v>
      </c>
      <c r="N836" s="330"/>
      <c r="O836" s="330"/>
      <c r="P836" s="330"/>
    </row>
    <row r="837" spans="1:16" s="324" customFormat="1" ht="25.5">
      <c r="A837" s="26">
        <v>25</v>
      </c>
      <c r="B837" s="46" t="s">
        <v>1795</v>
      </c>
      <c r="C837" s="45" t="s">
        <v>1249</v>
      </c>
      <c r="E837" s="46" t="s">
        <v>12</v>
      </c>
      <c r="F837" s="45" t="s">
        <v>3597</v>
      </c>
      <c r="G837" s="113">
        <v>24999</v>
      </c>
      <c r="H837" s="113">
        <v>24999</v>
      </c>
      <c r="I837" s="113">
        <v>0</v>
      </c>
      <c r="K837" s="26">
        <v>25</v>
      </c>
      <c r="L837" s="26" t="s">
        <v>156</v>
      </c>
      <c r="M837" s="26" t="s">
        <v>2546</v>
      </c>
      <c r="N837" s="330"/>
      <c r="O837" s="330"/>
      <c r="P837" s="330"/>
    </row>
    <row r="838" spans="1:16" s="324" customFormat="1" ht="12.75">
      <c r="A838" s="26">
        <v>26</v>
      </c>
      <c r="B838" s="46" t="s">
        <v>1796</v>
      </c>
      <c r="C838" s="61" t="s">
        <v>2687</v>
      </c>
      <c r="E838" s="46" t="s">
        <v>12</v>
      </c>
      <c r="F838" s="45" t="s">
        <v>1465</v>
      </c>
      <c r="G838" s="113">
        <v>113800</v>
      </c>
      <c r="H838" s="113">
        <v>26553.38</v>
      </c>
      <c r="I838" s="113">
        <v>87246.62</v>
      </c>
      <c r="K838" s="26">
        <v>26</v>
      </c>
      <c r="L838" s="26" t="s">
        <v>156</v>
      </c>
      <c r="M838" s="26" t="s">
        <v>2546</v>
      </c>
      <c r="N838" s="330"/>
      <c r="O838" s="330"/>
      <c r="P838" s="330"/>
    </row>
    <row r="839" spans="1:16" s="324" customFormat="1" ht="12.75">
      <c r="A839" s="26">
        <v>27</v>
      </c>
      <c r="B839" s="46" t="s">
        <v>1797</v>
      </c>
      <c r="C839" s="45" t="s">
        <v>1250</v>
      </c>
      <c r="E839" s="46" t="s">
        <v>12</v>
      </c>
      <c r="F839" s="45" t="s">
        <v>1466</v>
      </c>
      <c r="G839" s="113">
        <v>18072</v>
      </c>
      <c r="H839" s="113">
        <v>18072</v>
      </c>
      <c r="I839" s="113">
        <v>0</v>
      </c>
      <c r="K839" s="26">
        <v>27</v>
      </c>
      <c r="L839" s="26" t="s">
        <v>156</v>
      </c>
      <c r="M839" s="26" t="s">
        <v>2546</v>
      </c>
      <c r="N839" s="330"/>
      <c r="O839" s="330"/>
      <c r="P839" s="330"/>
    </row>
    <row r="840" spans="1:16" s="324" customFormat="1" ht="12.75">
      <c r="A840" s="26">
        <v>28</v>
      </c>
      <c r="B840" s="46" t="s">
        <v>1798</v>
      </c>
      <c r="C840" s="45" t="s">
        <v>1251</v>
      </c>
      <c r="E840" s="46" t="s">
        <v>12</v>
      </c>
      <c r="F840" s="45" t="s">
        <v>1467</v>
      </c>
      <c r="G840" s="113">
        <v>13118</v>
      </c>
      <c r="H840" s="113">
        <v>13118</v>
      </c>
      <c r="I840" s="113">
        <v>0</v>
      </c>
      <c r="K840" s="26">
        <v>28</v>
      </c>
      <c r="L840" s="26" t="s">
        <v>156</v>
      </c>
      <c r="M840" s="26" t="s">
        <v>2546</v>
      </c>
      <c r="N840" s="330"/>
      <c r="O840" s="330"/>
      <c r="P840" s="330"/>
    </row>
    <row r="841" spans="1:16" s="324" customFormat="1" ht="12.75">
      <c r="A841" s="26">
        <v>29</v>
      </c>
      <c r="B841" s="46" t="s">
        <v>283</v>
      </c>
      <c r="C841" s="45" t="s">
        <v>532</v>
      </c>
      <c r="E841" s="46" t="s">
        <v>12</v>
      </c>
      <c r="F841" s="45" t="s">
        <v>3582</v>
      </c>
      <c r="G841" s="113">
        <v>180897</v>
      </c>
      <c r="H841" s="113">
        <v>162807.3</v>
      </c>
      <c r="I841" s="113">
        <v>18089.7</v>
      </c>
      <c r="K841" s="26">
        <v>29</v>
      </c>
      <c r="L841" s="26" t="s">
        <v>156</v>
      </c>
      <c r="M841" s="26" t="s">
        <v>2546</v>
      </c>
      <c r="N841" s="330"/>
      <c r="O841" s="330"/>
      <c r="P841" s="330"/>
    </row>
    <row r="842" spans="1:16" s="324" customFormat="1" ht="12.75">
      <c r="A842" s="26">
        <v>30</v>
      </c>
      <c r="B842" s="46" t="s">
        <v>284</v>
      </c>
      <c r="C842" s="45" t="s">
        <v>533</v>
      </c>
      <c r="E842" s="46" t="s">
        <v>12</v>
      </c>
      <c r="F842" s="45" t="s">
        <v>1897</v>
      </c>
      <c r="G842" s="113">
        <v>18522</v>
      </c>
      <c r="H842" s="113">
        <v>18522</v>
      </c>
      <c r="I842" s="113">
        <v>0</v>
      </c>
      <c r="K842" s="26">
        <v>30</v>
      </c>
      <c r="L842" s="26" t="s">
        <v>156</v>
      </c>
      <c r="M842" s="26" t="s">
        <v>2546</v>
      </c>
      <c r="N842" s="330"/>
      <c r="O842" s="330"/>
      <c r="P842" s="330"/>
    </row>
    <row r="843" spans="1:16" s="324" customFormat="1" ht="12.75">
      <c r="A843" s="26">
        <v>31</v>
      </c>
      <c r="B843" s="46" t="s">
        <v>285</v>
      </c>
      <c r="C843" s="45" t="s">
        <v>534</v>
      </c>
      <c r="E843" s="46" t="s">
        <v>12</v>
      </c>
      <c r="F843" s="45" t="s">
        <v>1898</v>
      </c>
      <c r="G843" s="113">
        <v>10614</v>
      </c>
      <c r="H843" s="113">
        <v>10614</v>
      </c>
      <c r="I843" s="113">
        <v>0</v>
      </c>
      <c r="K843" s="26">
        <v>31</v>
      </c>
      <c r="L843" s="26" t="s">
        <v>156</v>
      </c>
      <c r="M843" s="26" t="s">
        <v>2546</v>
      </c>
      <c r="N843" s="330"/>
      <c r="O843" s="330"/>
      <c r="P843" s="330"/>
    </row>
    <row r="844" spans="1:13" s="330" customFormat="1" ht="25.5">
      <c r="A844" s="26">
        <v>32</v>
      </c>
      <c r="B844" s="80" t="s">
        <v>2931</v>
      </c>
      <c r="C844" s="45" t="s">
        <v>2787</v>
      </c>
      <c r="E844" s="46" t="s">
        <v>12</v>
      </c>
      <c r="F844" s="341" t="s">
        <v>3598</v>
      </c>
      <c r="G844" s="113">
        <v>12650</v>
      </c>
      <c r="H844" s="113">
        <v>12650</v>
      </c>
      <c r="I844" s="113">
        <v>0</v>
      </c>
      <c r="K844" s="26">
        <v>32</v>
      </c>
      <c r="L844" s="29" t="s">
        <v>156</v>
      </c>
      <c r="M844" s="29" t="s">
        <v>2546</v>
      </c>
    </row>
    <row r="845" spans="1:13" s="330" customFormat="1" ht="25.5">
      <c r="A845" s="26">
        <v>33</v>
      </c>
      <c r="B845" s="80" t="s">
        <v>2932</v>
      </c>
      <c r="C845" s="45" t="s">
        <v>2787</v>
      </c>
      <c r="E845" s="46" t="s">
        <v>12</v>
      </c>
      <c r="F845" s="341" t="s">
        <v>3599</v>
      </c>
      <c r="G845" s="113">
        <v>12650</v>
      </c>
      <c r="H845" s="113">
        <v>12650</v>
      </c>
      <c r="I845" s="113">
        <v>0</v>
      </c>
      <c r="K845" s="26">
        <v>33</v>
      </c>
      <c r="L845" s="29" t="s">
        <v>156</v>
      </c>
      <c r="M845" s="29" t="s">
        <v>2546</v>
      </c>
    </row>
    <row r="846" spans="1:13" s="330" customFormat="1" ht="25.5">
      <c r="A846" s="26">
        <v>34</v>
      </c>
      <c r="B846" s="80" t="s">
        <v>2933</v>
      </c>
      <c r="C846" s="45" t="s">
        <v>2787</v>
      </c>
      <c r="E846" s="46" t="s">
        <v>12</v>
      </c>
      <c r="F846" s="341" t="s">
        <v>3600</v>
      </c>
      <c r="G846" s="113">
        <v>12650</v>
      </c>
      <c r="H846" s="113">
        <v>12650</v>
      </c>
      <c r="I846" s="113">
        <v>0</v>
      </c>
      <c r="K846" s="26">
        <v>34</v>
      </c>
      <c r="L846" s="29" t="s">
        <v>156</v>
      </c>
      <c r="M846" s="29" t="s">
        <v>2546</v>
      </c>
    </row>
    <row r="847" spans="1:13" s="330" customFormat="1" ht="25.5">
      <c r="A847" s="26">
        <v>35</v>
      </c>
      <c r="B847" s="80" t="s">
        <v>2934</v>
      </c>
      <c r="C847" s="45" t="s">
        <v>2787</v>
      </c>
      <c r="E847" s="46" t="s">
        <v>12</v>
      </c>
      <c r="F847" s="341" t="s">
        <v>3601</v>
      </c>
      <c r="G847" s="113">
        <v>12650</v>
      </c>
      <c r="H847" s="113">
        <v>12650</v>
      </c>
      <c r="I847" s="113">
        <v>0</v>
      </c>
      <c r="K847" s="26">
        <v>35</v>
      </c>
      <c r="L847" s="29" t="s">
        <v>156</v>
      </c>
      <c r="M847" s="29" t="s">
        <v>2546</v>
      </c>
    </row>
    <row r="848" spans="1:13" s="330" customFormat="1" ht="12.75" customHeight="1">
      <c r="A848" s="26">
        <v>36</v>
      </c>
      <c r="B848" s="80" t="s">
        <v>2935</v>
      </c>
      <c r="C848" s="45" t="s">
        <v>2787</v>
      </c>
      <c r="E848" s="46" t="s">
        <v>12</v>
      </c>
      <c r="F848" s="341" t="s">
        <v>3602</v>
      </c>
      <c r="G848" s="113">
        <v>12650</v>
      </c>
      <c r="H848" s="113">
        <v>12650</v>
      </c>
      <c r="I848" s="113">
        <v>0</v>
      </c>
      <c r="K848" s="26">
        <v>36</v>
      </c>
      <c r="L848" s="29" t="s">
        <v>156</v>
      </c>
      <c r="M848" s="29" t="s">
        <v>2546</v>
      </c>
    </row>
    <row r="849" spans="1:13" s="330" customFormat="1" ht="25.5">
      <c r="A849" s="26">
        <v>37</v>
      </c>
      <c r="B849" s="80" t="s">
        <v>2936</v>
      </c>
      <c r="C849" s="45" t="s">
        <v>2787</v>
      </c>
      <c r="E849" s="46" t="s">
        <v>12</v>
      </c>
      <c r="F849" s="341" t="s">
        <v>3603</v>
      </c>
      <c r="G849" s="113">
        <v>12650</v>
      </c>
      <c r="H849" s="113">
        <v>12650</v>
      </c>
      <c r="I849" s="113">
        <v>0</v>
      </c>
      <c r="K849" s="26">
        <v>37</v>
      </c>
      <c r="L849" s="29" t="s">
        <v>156</v>
      </c>
      <c r="M849" s="29" t="s">
        <v>2546</v>
      </c>
    </row>
    <row r="850" spans="1:13" s="330" customFormat="1" ht="25.5">
      <c r="A850" s="26">
        <v>38</v>
      </c>
      <c r="B850" s="80" t="s">
        <v>2937</v>
      </c>
      <c r="C850" s="45" t="s">
        <v>2788</v>
      </c>
      <c r="E850" s="46" t="s">
        <v>12</v>
      </c>
      <c r="F850" s="341" t="s">
        <v>3604</v>
      </c>
      <c r="G850" s="113">
        <v>38990</v>
      </c>
      <c r="H850" s="113">
        <v>38990</v>
      </c>
      <c r="I850" s="113">
        <v>0</v>
      </c>
      <c r="K850" s="26">
        <v>38</v>
      </c>
      <c r="L850" s="29" t="s">
        <v>156</v>
      </c>
      <c r="M850" s="29" t="s">
        <v>2546</v>
      </c>
    </row>
    <row r="851" spans="1:13" s="330" customFormat="1" ht="25.5">
      <c r="A851" s="26">
        <v>39</v>
      </c>
      <c r="B851" s="80" t="s">
        <v>2938</v>
      </c>
      <c r="C851" s="45" t="s">
        <v>2789</v>
      </c>
      <c r="E851" s="46" t="s">
        <v>12</v>
      </c>
      <c r="F851" s="341" t="s">
        <v>3605</v>
      </c>
      <c r="G851" s="113">
        <v>31075</v>
      </c>
      <c r="H851" s="113">
        <v>31075</v>
      </c>
      <c r="I851" s="113">
        <v>0</v>
      </c>
      <c r="K851" s="26">
        <v>39</v>
      </c>
      <c r="L851" s="29" t="s">
        <v>156</v>
      </c>
      <c r="M851" s="29" t="s">
        <v>2546</v>
      </c>
    </row>
    <row r="852" spans="1:13" s="330" customFormat="1" ht="24.75" customHeight="1">
      <c r="A852" s="26">
        <v>40</v>
      </c>
      <c r="B852" s="80" t="s">
        <v>2939</v>
      </c>
      <c r="C852" s="45" t="s">
        <v>2790</v>
      </c>
      <c r="E852" s="46" t="s">
        <v>12</v>
      </c>
      <c r="F852" s="341" t="s">
        <v>3606</v>
      </c>
      <c r="G852" s="113">
        <v>40000</v>
      </c>
      <c r="H852" s="113">
        <v>40000</v>
      </c>
      <c r="I852" s="113">
        <v>0</v>
      </c>
      <c r="K852" s="26">
        <v>40</v>
      </c>
      <c r="L852" s="29" t="s">
        <v>156</v>
      </c>
      <c r="M852" s="29" t="s">
        <v>2546</v>
      </c>
    </row>
    <row r="853" spans="1:13" s="330" customFormat="1" ht="29.25" customHeight="1">
      <c r="A853" s="26">
        <v>41</v>
      </c>
      <c r="B853" s="80" t="s">
        <v>2940</v>
      </c>
      <c r="C853" s="45" t="s">
        <v>2805</v>
      </c>
      <c r="E853" s="46" t="s">
        <v>12</v>
      </c>
      <c r="F853" s="341" t="s">
        <v>3607</v>
      </c>
      <c r="G853" s="113">
        <v>25900</v>
      </c>
      <c r="H853" s="113">
        <v>25900</v>
      </c>
      <c r="I853" s="113">
        <v>0</v>
      </c>
      <c r="K853" s="26">
        <v>41</v>
      </c>
      <c r="L853" s="29" t="s">
        <v>156</v>
      </c>
      <c r="M853" s="29" t="s">
        <v>2546</v>
      </c>
    </row>
    <row r="854" spans="1:13" s="330" customFormat="1" ht="12.75">
      <c r="A854" s="26">
        <v>42</v>
      </c>
      <c r="B854" s="80" t="s">
        <v>2941</v>
      </c>
      <c r="C854" s="45" t="s">
        <v>2791</v>
      </c>
      <c r="E854" s="46" t="s">
        <v>12</v>
      </c>
      <c r="F854" s="341" t="s">
        <v>3608</v>
      </c>
      <c r="G854" s="113">
        <v>14200</v>
      </c>
      <c r="H854" s="113">
        <v>14200</v>
      </c>
      <c r="I854" s="113">
        <v>0</v>
      </c>
      <c r="K854" s="26">
        <v>42</v>
      </c>
      <c r="L854" s="29" t="s">
        <v>156</v>
      </c>
      <c r="M854" s="29" t="s">
        <v>2546</v>
      </c>
    </row>
    <row r="855" spans="1:13" s="330" customFormat="1" ht="12.75">
      <c r="A855" s="26">
        <v>43</v>
      </c>
      <c r="B855" s="80" t="s">
        <v>2942</v>
      </c>
      <c r="C855" s="45" t="s">
        <v>2792</v>
      </c>
      <c r="E855" s="46" t="s">
        <v>12</v>
      </c>
      <c r="F855" s="341" t="s">
        <v>3609</v>
      </c>
      <c r="G855" s="113">
        <v>15000</v>
      </c>
      <c r="H855" s="113">
        <v>15000</v>
      </c>
      <c r="I855" s="113">
        <v>0</v>
      </c>
      <c r="K855" s="26">
        <v>43</v>
      </c>
      <c r="L855" s="29" t="s">
        <v>156</v>
      </c>
      <c r="M855" s="29" t="s">
        <v>2546</v>
      </c>
    </row>
    <row r="856" spans="1:13" s="330" customFormat="1" ht="12.75">
      <c r="A856" s="26">
        <v>44</v>
      </c>
      <c r="B856" s="80" t="s">
        <v>2943</v>
      </c>
      <c r="C856" s="45" t="s">
        <v>2793</v>
      </c>
      <c r="E856" s="46" t="s">
        <v>12</v>
      </c>
      <c r="F856" s="341" t="s">
        <v>3610</v>
      </c>
      <c r="G856" s="113">
        <v>18850</v>
      </c>
      <c r="H856" s="113">
        <v>18850</v>
      </c>
      <c r="I856" s="113">
        <v>0</v>
      </c>
      <c r="K856" s="26">
        <v>44</v>
      </c>
      <c r="L856" s="29" t="s">
        <v>156</v>
      </c>
      <c r="M856" s="29" t="s">
        <v>2546</v>
      </c>
    </row>
    <row r="857" spans="1:13" s="330" customFormat="1" ht="25.5">
      <c r="A857" s="26">
        <v>45</v>
      </c>
      <c r="B857" s="80" t="s">
        <v>2944</v>
      </c>
      <c r="C857" s="45" t="s">
        <v>2794</v>
      </c>
      <c r="E857" s="46" t="s">
        <v>12</v>
      </c>
      <c r="F857" s="341" t="s">
        <v>3611</v>
      </c>
      <c r="G857" s="113">
        <v>36611</v>
      </c>
      <c r="H857" s="113">
        <v>36611</v>
      </c>
      <c r="I857" s="113">
        <v>0</v>
      </c>
      <c r="K857" s="26">
        <v>45</v>
      </c>
      <c r="L857" s="29" t="s">
        <v>156</v>
      </c>
      <c r="M857" s="29" t="s">
        <v>2546</v>
      </c>
    </row>
    <row r="858" spans="1:13" s="330" customFormat="1" ht="25.5">
      <c r="A858" s="26">
        <v>46</v>
      </c>
      <c r="B858" s="80" t="s">
        <v>2945</v>
      </c>
      <c r="C858" s="45" t="s">
        <v>2795</v>
      </c>
      <c r="E858" s="46" t="s">
        <v>12</v>
      </c>
      <c r="F858" s="341" t="s">
        <v>3612</v>
      </c>
      <c r="G858" s="113">
        <v>77407</v>
      </c>
      <c r="H858" s="113">
        <v>29672.76</v>
      </c>
      <c r="I858" s="113">
        <v>47734.24</v>
      </c>
      <c r="K858" s="26">
        <v>46</v>
      </c>
      <c r="L858" s="29" t="s">
        <v>156</v>
      </c>
      <c r="M858" s="29" t="s">
        <v>2546</v>
      </c>
    </row>
    <row r="859" spans="1:16" s="335" customFormat="1" ht="12.75">
      <c r="A859" s="26">
        <v>47</v>
      </c>
      <c r="B859" s="80" t="s">
        <v>2946</v>
      </c>
      <c r="C859" s="45" t="s">
        <v>2796</v>
      </c>
      <c r="D859" s="330"/>
      <c r="E859" s="46" t="s">
        <v>12</v>
      </c>
      <c r="F859" s="341" t="s">
        <v>3613</v>
      </c>
      <c r="G859" s="113">
        <v>128979.43</v>
      </c>
      <c r="H859" s="69">
        <v>53742.65</v>
      </c>
      <c r="I859" s="69">
        <v>75236.78</v>
      </c>
      <c r="J859" s="330"/>
      <c r="K859" s="26">
        <v>47</v>
      </c>
      <c r="L859" s="29" t="s">
        <v>156</v>
      </c>
      <c r="M859" s="29" t="s">
        <v>2546</v>
      </c>
      <c r="N859" s="330"/>
      <c r="O859" s="330"/>
      <c r="P859" s="330"/>
    </row>
    <row r="860" spans="1:16" s="335" customFormat="1" ht="12.75">
      <c r="A860" s="26">
        <v>48</v>
      </c>
      <c r="B860" s="80" t="s">
        <v>2947</v>
      </c>
      <c r="C860" s="45" t="s">
        <v>2797</v>
      </c>
      <c r="D860" s="330"/>
      <c r="E860" s="46" t="s">
        <v>12</v>
      </c>
      <c r="F860" s="341" t="s">
        <v>3614</v>
      </c>
      <c r="G860" s="113">
        <v>23100.13</v>
      </c>
      <c r="H860" s="113">
        <v>23100.13</v>
      </c>
      <c r="I860" s="113">
        <v>0</v>
      </c>
      <c r="J860" s="330"/>
      <c r="K860" s="26">
        <v>48</v>
      </c>
      <c r="L860" s="29" t="s">
        <v>156</v>
      </c>
      <c r="M860" s="29" t="s">
        <v>2546</v>
      </c>
      <c r="N860" s="330"/>
      <c r="O860" s="330"/>
      <c r="P860" s="330"/>
    </row>
    <row r="861" spans="1:16" s="335" customFormat="1" ht="25.5">
      <c r="A861" s="26">
        <v>49</v>
      </c>
      <c r="B861" s="80" t="s">
        <v>2948</v>
      </c>
      <c r="C861" s="45" t="s">
        <v>2798</v>
      </c>
      <c r="D861" s="330"/>
      <c r="E861" s="46" t="s">
        <v>12</v>
      </c>
      <c r="F861" s="341" t="s">
        <v>3615</v>
      </c>
      <c r="G861" s="113">
        <v>43498</v>
      </c>
      <c r="H861" s="69">
        <v>17399.28</v>
      </c>
      <c r="I861" s="69">
        <v>26098.72</v>
      </c>
      <c r="J861" s="330"/>
      <c r="K861" s="26">
        <v>49</v>
      </c>
      <c r="L861" s="29" t="s">
        <v>156</v>
      </c>
      <c r="M861" s="29" t="s">
        <v>2546</v>
      </c>
      <c r="N861" s="330"/>
      <c r="O861" s="330"/>
      <c r="P861" s="330"/>
    </row>
    <row r="862" spans="1:16" s="335" customFormat="1" ht="25.5">
      <c r="A862" s="26">
        <v>50</v>
      </c>
      <c r="B862" s="80" t="s">
        <v>2949</v>
      </c>
      <c r="C862" s="45" t="s">
        <v>2798</v>
      </c>
      <c r="D862" s="330"/>
      <c r="E862" s="46" t="s">
        <v>12</v>
      </c>
      <c r="F862" s="341" t="s">
        <v>3616</v>
      </c>
      <c r="G862" s="113">
        <v>43498</v>
      </c>
      <c r="H862" s="69">
        <v>17399.28</v>
      </c>
      <c r="I862" s="69">
        <v>26098.72</v>
      </c>
      <c r="J862" s="330"/>
      <c r="K862" s="26">
        <v>50</v>
      </c>
      <c r="L862" s="29" t="s">
        <v>156</v>
      </c>
      <c r="M862" s="29" t="s">
        <v>2546</v>
      </c>
      <c r="N862" s="330"/>
      <c r="O862" s="330"/>
      <c r="P862" s="330"/>
    </row>
    <row r="863" spans="1:16" s="335" customFormat="1" ht="12.75" customHeight="1">
      <c r="A863" s="26">
        <v>51</v>
      </c>
      <c r="B863" s="80" t="s">
        <v>2950</v>
      </c>
      <c r="C863" s="45" t="s">
        <v>2799</v>
      </c>
      <c r="D863" s="330"/>
      <c r="E863" s="46" t="s">
        <v>12</v>
      </c>
      <c r="F863" s="341" t="s">
        <v>3617</v>
      </c>
      <c r="G863" s="113">
        <v>26166</v>
      </c>
      <c r="H863" s="113">
        <v>26166</v>
      </c>
      <c r="I863" s="113">
        <v>0</v>
      </c>
      <c r="J863" s="330"/>
      <c r="K863" s="26">
        <v>51</v>
      </c>
      <c r="L863" s="29" t="s">
        <v>156</v>
      </c>
      <c r="M863" s="29" t="s">
        <v>2546</v>
      </c>
      <c r="N863" s="330"/>
      <c r="O863" s="330"/>
      <c r="P863" s="330"/>
    </row>
    <row r="864" spans="1:16" s="335" customFormat="1" ht="12.75">
      <c r="A864" s="26">
        <v>52</v>
      </c>
      <c r="B864" s="80" t="s">
        <v>2951</v>
      </c>
      <c r="C864" s="45" t="s">
        <v>2800</v>
      </c>
      <c r="D864" s="330"/>
      <c r="E864" s="46" t="s">
        <v>12</v>
      </c>
      <c r="F864" s="341" t="s">
        <v>3618</v>
      </c>
      <c r="G864" s="113">
        <v>30082</v>
      </c>
      <c r="H864" s="113">
        <v>30082</v>
      </c>
      <c r="I864" s="113">
        <v>0</v>
      </c>
      <c r="J864" s="330"/>
      <c r="K864" s="26">
        <v>52</v>
      </c>
      <c r="L864" s="29" t="s">
        <v>156</v>
      </c>
      <c r="M864" s="29" t="s">
        <v>2546</v>
      </c>
      <c r="N864" s="330"/>
      <c r="O864" s="330"/>
      <c r="P864" s="330"/>
    </row>
    <row r="865" spans="1:16" s="335" customFormat="1" ht="12.75">
      <c r="A865" s="26">
        <v>53</v>
      </c>
      <c r="B865" s="80" t="s">
        <v>2952</v>
      </c>
      <c r="C865" s="45" t="s">
        <v>2801</v>
      </c>
      <c r="D865" s="330"/>
      <c r="E865" s="46" t="s">
        <v>12</v>
      </c>
      <c r="F865" s="341" t="s">
        <v>3619</v>
      </c>
      <c r="G865" s="113">
        <v>178094</v>
      </c>
      <c r="H865" s="69">
        <v>71237.12</v>
      </c>
      <c r="I865" s="69">
        <v>106856.88</v>
      </c>
      <c r="J865" s="330"/>
      <c r="K865" s="26">
        <v>53</v>
      </c>
      <c r="L865" s="29" t="s">
        <v>156</v>
      </c>
      <c r="M865" s="29" t="s">
        <v>2546</v>
      </c>
      <c r="N865" s="330"/>
      <c r="O865" s="330"/>
      <c r="P865" s="330"/>
    </row>
    <row r="866" spans="1:16" s="335" customFormat="1" ht="12.75">
      <c r="A866" s="26">
        <v>54</v>
      </c>
      <c r="B866" s="80" t="s">
        <v>2953</v>
      </c>
      <c r="C866" s="45" t="s">
        <v>2802</v>
      </c>
      <c r="D866" s="330"/>
      <c r="E866" s="46" t="s">
        <v>12</v>
      </c>
      <c r="F866" s="341" t="s">
        <v>3620</v>
      </c>
      <c r="G866" s="113">
        <v>73010</v>
      </c>
      <c r="H866" s="69">
        <v>29203.92</v>
      </c>
      <c r="I866" s="69">
        <v>43806.08</v>
      </c>
      <c r="J866" s="330"/>
      <c r="K866" s="26">
        <v>54</v>
      </c>
      <c r="L866" s="29" t="s">
        <v>156</v>
      </c>
      <c r="M866" s="29" t="s">
        <v>2546</v>
      </c>
      <c r="N866" s="330"/>
      <c r="O866" s="330"/>
      <c r="P866" s="330"/>
    </row>
    <row r="867" spans="1:16" s="335" customFormat="1" ht="12.75">
      <c r="A867" s="26">
        <v>55</v>
      </c>
      <c r="B867" s="80" t="s">
        <v>2954</v>
      </c>
      <c r="C867" s="45" t="s">
        <v>2802</v>
      </c>
      <c r="D867" s="330"/>
      <c r="E867" s="46" t="s">
        <v>12</v>
      </c>
      <c r="F867" s="341" t="s">
        <v>3621</v>
      </c>
      <c r="G867" s="113">
        <v>73010</v>
      </c>
      <c r="H867" s="69">
        <v>29203.92</v>
      </c>
      <c r="I867" s="69">
        <v>43806.08</v>
      </c>
      <c r="J867" s="330"/>
      <c r="K867" s="26">
        <v>55</v>
      </c>
      <c r="L867" s="29" t="s">
        <v>156</v>
      </c>
      <c r="M867" s="29" t="s">
        <v>2546</v>
      </c>
      <c r="N867" s="330"/>
      <c r="O867" s="330"/>
      <c r="P867" s="330"/>
    </row>
    <row r="868" spans="1:16" s="335" customFormat="1" ht="25.5">
      <c r="A868" s="26">
        <v>56</v>
      </c>
      <c r="B868" s="80" t="s">
        <v>2955</v>
      </c>
      <c r="C868" s="45" t="s">
        <v>2803</v>
      </c>
      <c r="D868" s="330"/>
      <c r="E868" s="46" t="s">
        <v>12</v>
      </c>
      <c r="F868" s="341" t="s">
        <v>3622</v>
      </c>
      <c r="G868" s="113">
        <v>67177</v>
      </c>
      <c r="H868" s="69">
        <v>26870.88</v>
      </c>
      <c r="I868" s="69">
        <v>40306.12</v>
      </c>
      <c r="J868" s="330"/>
      <c r="K868" s="26">
        <v>56</v>
      </c>
      <c r="L868" s="29" t="s">
        <v>156</v>
      </c>
      <c r="M868" s="29" t="s">
        <v>2546</v>
      </c>
      <c r="N868" s="330"/>
      <c r="O868" s="330"/>
      <c r="P868" s="330"/>
    </row>
    <row r="869" spans="1:16" s="335" customFormat="1" ht="25.5">
      <c r="A869" s="26">
        <v>57</v>
      </c>
      <c r="B869" s="80" t="s">
        <v>2956</v>
      </c>
      <c r="C869" s="45" t="s">
        <v>2803</v>
      </c>
      <c r="D869" s="330"/>
      <c r="E869" s="46" t="s">
        <v>12</v>
      </c>
      <c r="F869" s="341" t="s">
        <v>3623</v>
      </c>
      <c r="G869" s="113">
        <v>67177</v>
      </c>
      <c r="H869" s="69">
        <v>26870.88</v>
      </c>
      <c r="I869" s="69">
        <v>40306.12</v>
      </c>
      <c r="J869" s="330"/>
      <c r="K869" s="26">
        <v>57</v>
      </c>
      <c r="L869" s="29" t="s">
        <v>156</v>
      </c>
      <c r="M869" s="29" t="s">
        <v>2546</v>
      </c>
      <c r="N869" s="330"/>
      <c r="O869" s="330"/>
      <c r="P869" s="330"/>
    </row>
    <row r="870" spans="1:16" s="335" customFormat="1" ht="12.75">
      <c r="A870" s="26">
        <v>58</v>
      </c>
      <c r="B870" s="80" t="s">
        <v>2957</v>
      </c>
      <c r="C870" s="45" t="s">
        <v>2804</v>
      </c>
      <c r="D870" s="330"/>
      <c r="E870" s="46" t="s">
        <v>12</v>
      </c>
      <c r="F870" s="341" t="s">
        <v>3624</v>
      </c>
      <c r="G870" s="113">
        <v>18589</v>
      </c>
      <c r="H870" s="113">
        <v>18589</v>
      </c>
      <c r="I870" s="113">
        <v>0</v>
      </c>
      <c r="J870" s="330"/>
      <c r="K870" s="26">
        <v>58</v>
      </c>
      <c r="L870" s="29" t="s">
        <v>156</v>
      </c>
      <c r="M870" s="29" t="s">
        <v>2546</v>
      </c>
      <c r="N870" s="330"/>
      <c r="O870" s="330"/>
      <c r="P870" s="330"/>
    </row>
    <row r="871" spans="1:16" s="335" customFormat="1" ht="12.75">
      <c r="A871" s="26">
        <v>59</v>
      </c>
      <c r="B871" s="80" t="s">
        <v>2958</v>
      </c>
      <c r="C871" s="45" t="s">
        <v>2804</v>
      </c>
      <c r="D871" s="330"/>
      <c r="E871" s="46" t="s">
        <v>12</v>
      </c>
      <c r="F871" s="341" t="s">
        <v>3625</v>
      </c>
      <c r="G871" s="113">
        <v>18589</v>
      </c>
      <c r="H871" s="113">
        <v>18589</v>
      </c>
      <c r="I871" s="113">
        <v>0</v>
      </c>
      <c r="J871" s="330"/>
      <c r="K871" s="26">
        <v>59</v>
      </c>
      <c r="L871" s="29" t="s">
        <v>156</v>
      </c>
      <c r="M871" s="29" t="s">
        <v>2546</v>
      </c>
      <c r="N871" s="330"/>
      <c r="O871" s="330"/>
      <c r="P871" s="330"/>
    </row>
    <row r="872" spans="1:16" s="335" customFormat="1" ht="12.75">
      <c r="A872" s="26">
        <v>60</v>
      </c>
      <c r="B872" s="80" t="s">
        <v>2959</v>
      </c>
      <c r="C872" s="45" t="s">
        <v>2804</v>
      </c>
      <c r="D872" s="330"/>
      <c r="E872" s="46" t="s">
        <v>12</v>
      </c>
      <c r="F872" s="341" t="s">
        <v>3626</v>
      </c>
      <c r="G872" s="113">
        <v>18589</v>
      </c>
      <c r="H872" s="113">
        <v>18589</v>
      </c>
      <c r="I872" s="113">
        <v>0</v>
      </c>
      <c r="J872" s="330"/>
      <c r="K872" s="26">
        <v>60</v>
      </c>
      <c r="L872" s="29" t="s">
        <v>156</v>
      </c>
      <c r="M872" s="29" t="s">
        <v>2546</v>
      </c>
      <c r="N872" s="330"/>
      <c r="O872" s="330"/>
      <c r="P872" s="330"/>
    </row>
    <row r="873" spans="1:16" s="343" customFormat="1" ht="12.75">
      <c r="A873" s="26">
        <v>61</v>
      </c>
      <c r="B873" s="80" t="s">
        <v>2960</v>
      </c>
      <c r="C873" s="57" t="s">
        <v>2862</v>
      </c>
      <c r="E873" s="46" t="s">
        <v>12</v>
      </c>
      <c r="F873" s="341" t="s">
        <v>2863</v>
      </c>
      <c r="G873" s="113">
        <v>32000</v>
      </c>
      <c r="H873" s="113">
        <v>32000</v>
      </c>
      <c r="I873" s="113"/>
      <c r="J873" s="330"/>
      <c r="K873" s="26">
        <v>61</v>
      </c>
      <c r="L873" s="26" t="s">
        <v>156</v>
      </c>
      <c r="M873" s="26" t="s">
        <v>2546</v>
      </c>
      <c r="N873" s="330"/>
      <c r="O873" s="330"/>
      <c r="P873" s="330"/>
    </row>
    <row r="874" spans="1:16" s="343" customFormat="1" ht="25.5">
      <c r="A874" s="26">
        <v>62</v>
      </c>
      <c r="B874" s="50" t="s">
        <v>3094</v>
      </c>
      <c r="C874" s="165" t="s">
        <v>3084</v>
      </c>
      <c r="D874" s="57"/>
      <c r="E874" s="57" t="s">
        <v>12</v>
      </c>
      <c r="F874" s="57" t="s">
        <v>3085</v>
      </c>
      <c r="G874" s="113">
        <v>12650</v>
      </c>
      <c r="H874" s="113">
        <v>12650</v>
      </c>
      <c r="I874" s="113">
        <v>0</v>
      </c>
      <c r="J874" s="57"/>
      <c r="K874" s="26">
        <v>62</v>
      </c>
      <c r="L874" s="45" t="s">
        <v>156</v>
      </c>
      <c r="M874" s="45" t="s">
        <v>2546</v>
      </c>
      <c r="N874" s="330"/>
      <c r="O874" s="330"/>
      <c r="P874" s="330"/>
    </row>
    <row r="875" spans="1:16" s="343" customFormat="1" ht="25.5">
      <c r="A875" s="26">
        <v>63</v>
      </c>
      <c r="B875" s="50" t="s">
        <v>3101</v>
      </c>
      <c r="C875" s="165" t="s">
        <v>3099</v>
      </c>
      <c r="D875" s="57"/>
      <c r="E875" s="57" t="s">
        <v>12</v>
      </c>
      <c r="F875" s="57" t="s">
        <v>3583</v>
      </c>
      <c r="G875" s="113">
        <v>44000</v>
      </c>
      <c r="H875" s="69">
        <v>44000</v>
      </c>
      <c r="I875" s="69">
        <v>0</v>
      </c>
      <c r="J875" s="57"/>
      <c r="K875" s="26">
        <v>63</v>
      </c>
      <c r="L875" s="45" t="s">
        <v>156</v>
      </c>
      <c r="M875" s="45" t="s">
        <v>2546</v>
      </c>
      <c r="N875" s="330"/>
      <c r="O875" s="330"/>
      <c r="P875" s="330"/>
    </row>
    <row r="876" spans="1:16" s="343" customFormat="1" ht="25.5">
      <c r="A876" s="26">
        <v>64</v>
      </c>
      <c r="B876" s="50" t="s">
        <v>3102</v>
      </c>
      <c r="C876" s="165" t="s">
        <v>3099</v>
      </c>
      <c r="D876" s="57"/>
      <c r="E876" s="57" t="s">
        <v>12</v>
      </c>
      <c r="F876" s="57" t="s">
        <v>3463</v>
      </c>
      <c r="G876" s="113">
        <v>44000</v>
      </c>
      <c r="H876" s="69">
        <v>44000</v>
      </c>
      <c r="I876" s="69">
        <v>0</v>
      </c>
      <c r="J876" s="57"/>
      <c r="K876" s="26">
        <v>64</v>
      </c>
      <c r="L876" s="45" t="s">
        <v>156</v>
      </c>
      <c r="M876" s="45" t="s">
        <v>2546</v>
      </c>
      <c r="N876" s="330"/>
      <c r="O876" s="330"/>
      <c r="P876" s="330"/>
    </row>
    <row r="877" spans="1:16" s="343" customFormat="1" ht="25.5">
      <c r="A877" s="26">
        <v>65</v>
      </c>
      <c r="B877" s="164" t="s">
        <v>3451</v>
      </c>
      <c r="C877" s="165" t="s">
        <v>3458</v>
      </c>
      <c r="D877" s="57"/>
      <c r="E877" s="57" t="s">
        <v>12</v>
      </c>
      <c r="F877" s="57" t="s">
        <v>3459</v>
      </c>
      <c r="G877" s="113">
        <v>16398</v>
      </c>
      <c r="H877" s="113">
        <v>16398</v>
      </c>
      <c r="I877" s="69">
        <v>0</v>
      </c>
      <c r="J877" s="57"/>
      <c r="K877" s="26">
        <v>65</v>
      </c>
      <c r="L877" s="45" t="s">
        <v>156</v>
      </c>
      <c r="M877" s="45" t="s">
        <v>2546</v>
      </c>
      <c r="N877" s="330"/>
      <c r="O877" s="330"/>
      <c r="P877" s="330"/>
    </row>
    <row r="878" spans="1:16" s="343" customFormat="1" ht="25.5">
      <c r="A878" s="26">
        <v>66</v>
      </c>
      <c r="B878" s="164" t="s">
        <v>3452</v>
      </c>
      <c r="C878" s="165" t="s">
        <v>3458</v>
      </c>
      <c r="D878" s="57"/>
      <c r="E878" s="57" t="s">
        <v>12</v>
      </c>
      <c r="F878" s="57" t="s">
        <v>3460</v>
      </c>
      <c r="G878" s="113">
        <v>16398</v>
      </c>
      <c r="H878" s="113">
        <v>16398</v>
      </c>
      <c r="I878" s="69">
        <v>0</v>
      </c>
      <c r="J878" s="57"/>
      <c r="K878" s="26">
        <v>66</v>
      </c>
      <c r="L878" s="45" t="s">
        <v>156</v>
      </c>
      <c r="M878" s="45" t="s">
        <v>2546</v>
      </c>
      <c r="N878" s="330"/>
      <c r="O878" s="330"/>
      <c r="P878" s="330"/>
    </row>
    <row r="879" spans="1:16" s="343" customFormat="1" ht="25.5">
      <c r="A879" s="26">
        <v>67</v>
      </c>
      <c r="B879" s="164" t="s">
        <v>3453</v>
      </c>
      <c r="C879" s="165" t="s">
        <v>3458</v>
      </c>
      <c r="D879" s="57"/>
      <c r="E879" s="57" t="s">
        <v>12</v>
      </c>
      <c r="F879" s="57" t="s">
        <v>3461</v>
      </c>
      <c r="G879" s="113">
        <v>16398</v>
      </c>
      <c r="H879" s="113">
        <v>16398</v>
      </c>
      <c r="I879" s="69">
        <v>0</v>
      </c>
      <c r="J879" s="57"/>
      <c r="K879" s="26">
        <v>67</v>
      </c>
      <c r="L879" s="45" t="s">
        <v>156</v>
      </c>
      <c r="M879" s="45" t="s">
        <v>2546</v>
      </c>
      <c r="N879" s="330"/>
      <c r="O879" s="330"/>
      <c r="P879" s="330"/>
    </row>
    <row r="880" spans="1:16" s="343" customFormat="1" ht="25.5">
      <c r="A880" s="26">
        <v>68</v>
      </c>
      <c r="B880" s="164" t="s">
        <v>3454</v>
      </c>
      <c r="C880" s="165" t="s">
        <v>3458</v>
      </c>
      <c r="D880" s="57"/>
      <c r="E880" s="57" t="s">
        <v>12</v>
      </c>
      <c r="F880" s="57" t="s">
        <v>3462</v>
      </c>
      <c r="G880" s="113">
        <v>16398</v>
      </c>
      <c r="H880" s="113">
        <v>16398</v>
      </c>
      <c r="I880" s="69">
        <v>0</v>
      </c>
      <c r="J880" s="57"/>
      <c r="K880" s="26">
        <v>68</v>
      </c>
      <c r="L880" s="45" t="s">
        <v>156</v>
      </c>
      <c r="M880" s="45" t="s">
        <v>2546</v>
      </c>
      <c r="N880" s="330"/>
      <c r="O880" s="330"/>
      <c r="P880" s="330"/>
    </row>
    <row r="881" spans="1:16" s="343" customFormat="1" ht="25.5">
      <c r="A881" s="26">
        <v>69</v>
      </c>
      <c r="B881" s="164" t="s">
        <v>3455</v>
      </c>
      <c r="C881" s="165" t="s">
        <v>3466</v>
      </c>
      <c r="D881" s="57"/>
      <c r="E881" s="57" t="s">
        <v>12</v>
      </c>
      <c r="F881" s="57" t="s">
        <v>3463</v>
      </c>
      <c r="G881" s="113">
        <v>12000</v>
      </c>
      <c r="H881" s="69">
        <v>12000</v>
      </c>
      <c r="I881" s="69">
        <v>0</v>
      </c>
      <c r="J881" s="57"/>
      <c r="K881" s="26">
        <v>69</v>
      </c>
      <c r="L881" s="45" t="s">
        <v>156</v>
      </c>
      <c r="M881" s="45" t="s">
        <v>2546</v>
      </c>
      <c r="N881" s="330"/>
      <c r="O881" s="330"/>
      <c r="P881" s="330"/>
    </row>
    <row r="882" spans="1:16" s="343" customFormat="1" ht="12.75">
      <c r="A882" s="26">
        <v>70</v>
      </c>
      <c r="B882" s="164" t="s">
        <v>3456</v>
      </c>
      <c r="C882" s="165" t="s">
        <v>3467</v>
      </c>
      <c r="D882" s="57"/>
      <c r="E882" s="57" t="s">
        <v>12</v>
      </c>
      <c r="F882" s="57" t="s">
        <v>3464</v>
      </c>
      <c r="G882" s="113">
        <v>11067</v>
      </c>
      <c r="H882" s="69">
        <v>11067</v>
      </c>
      <c r="I882" s="69">
        <v>0</v>
      </c>
      <c r="J882" s="57"/>
      <c r="K882" s="26">
        <v>70</v>
      </c>
      <c r="L882" s="45" t="s">
        <v>156</v>
      </c>
      <c r="M882" s="45" t="s">
        <v>2546</v>
      </c>
      <c r="N882" s="330"/>
      <c r="O882" s="330"/>
      <c r="P882" s="330"/>
    </row>
    <row r="883" spans="1:16" s="343" customFormat="1" ht="12.75">
      <c r="A883" s="26">
        <v>71</v>
      </c>
      <c r="B883" s="164" t="s">
        <v>3457</v>
      </c>
      <c r="C883" s="165" t="s">
        <v>3467</v>
      </c>
      <c r="D883" s="57"/>
      <c r="E883" s="57" t="s">
        <v>12</v>
      </c>
      <c r="F883" s="650" t="s">
        <v>3465</v>
      </c>
      <c r="G883" s="113">
        <v>11067</v>
      </c>
      <c r="H883" s="69">
        <v>11067</v>
      </c>
      <c r="I883" s="69">
        <v>0</v>
      </c>
      <c r="J883" s="57"/>
      <c r="K883" s="26">
        <v>71</v>
      </c>
      <c r="L883" s="45" t="s">
        <v>156</v>
      </c>
      <c r="M883" s="45" t="s">
        <v>2546</v>
      </c>
      <c r="N883" s="330"/>
      <c r="O883" s="330"/>
      <c r="P883" s="330"/>
    </row>
    <row r="884" spans="1:16" s="343" customFormat="1" ht="25.5">
      <c r="A884" s="26">
        <v>72</v>
      </c>
      <c r="B884" s="164" t="s">
        <v>3786</v>
      </c>
      <c r="C884" s="642" t="s">
        <v>3787</v>
      </c>
      <c r="D884" s="57"/>
      <c r="E884" s="57" t="s">
        <v>12</v>
      </c>
      <c r="F884" s="45" t="s">
        <v>3788</v>
      </c>
      <c r="G884" s="651">
        <v>18866.89</v>
      </c>
      <c r="H884" s="753">
        <v>18866.89</v>
      </c>
      <c r="I884" s="69">
        <v>0</v>
      </c>
      <c r="J884" s="57"/>
      <c r="K884" s="26">
        <v>72</v>
      </c>
      <c r="L884" s="45" t="s">
        <v>156</v>
      </c>
      <c r="M884" s="45" t="s">
        <v>2546</v>
      </c>
      <c r="N884" s="330"/>
      <c r="O884" s="330"/>
      <c r="P884" s="330"/>
    </row>
    <row r="885" spans="1:16" s="343" customFormat="1" ht="12.75">
      <c r="A885" s="26">
        <v>73</v>
      </c>
      <c r="B885" s="164" t="s">
        <v>3789</v>
      </c>
      <c r="C885" s="165" t="s">
        <v>3764</v>
      </c>
      <c r="D885" s="57"/>
      <c r="E885" s="57" t="s">
        <v>12</v>
      </c>
      <c r="F885" s="57" t="s">
        <v>3790</v>
      </c>
      <c r="G885" s="113">
        <v>56710</v>
      </c>
      <c r="H885" s="69">
        <v>56710</v>
      </c>
      <c r="I885" s="69">
        <v>0</v>
      </c>
      <c r="J885" s="57"/>
      <c r="K885" s="26">
        <v>73</v>
      </c>
      <c r="L885" s="45" t="s">
        <v>156</v>
      </c>
      <c r="M885" s="45" t="s">
        <v>2546</v>
      </c>
      <c r="N885" s="330"/>
      <c r="O885" s="330"/>
      <c r="P885" s="330"/>
    </row>
    <row r="886" spans="1:16" s="343" customFormat="1" ht="12.75">
      <c r="A886" s="26">
        <v>74</v>
      </c>
      <c r="B886" s="164" t="s">
        <v>3797</v>
      </c>
      <c r="C886" s="165" t="s">
        <v>3798</v>
      </c>
      <c r="D886" s="57"/>
      <c r="E886" s="57" t="s">
        <v>12</v>
      </c>
      <c r="F886" s="57" t="s">
        <v>3583</v>
      </c>
      <c r="G886" s="113">
        <v>35500</v>
      </c>
      <c r="H886" s="69">
        <v>35500</v>
      </c>
      <c r="I886" s="69">
        <v>0</v>
      </c>
      <c r="J886" s="57"/>
      <c r="K886" s="26">
        <v>74</v>
      </c>
      <c r="L886" s="45" t="s">
        <v>156</v>
      </c>
      <c r="M886" s="45" t="s">
        <v>2546</v>
      </c>
      <c r="N886" s="330"/>
      <c r="O886" s="330"/>
      <c r="P886" s="330"/>
    </row>
    <row r="887" spans="1:16" s="343" customFormat="1" ht="12.75">
      <c r="A887" s="26">
        <v>75</v>
      </c>
      <c r="B887" s="164" t="s">
        <v>4275</v>
      </c>
      <c r="C887" s="165" t="s">
        <v>4276</v>
      </c>
      <c r="D887" s="57"/>
      <c r="E887" s="57" t="s">
        <v>12</v>
      </c>
      <c r="F887" s="57" t="s">
        <v>4277</v>
      </c>
      <c r="G887" s="113">
        <v>15990</v>
      </c>
      <c r="H887" s="69">
        <v>15990</v>
      </c>
      <c r="I887" s="69">
        <v>0</v>
      </c>
      <c r="J887" s="57"/>
      <c r="K887" s="26">
        <v>75</v>
      </c>
      <c r="L887" s="45" t="s">
        <v>156</v>
      </c>
      <c r="M887" s="45" t="s">
        <v>2546</v>
      </c>
      <c r="N887" s="330"/>
      <c r="O887" s="330"/>
      <c r="P887" s="330"/>
    </row>
    <row r="888" spans="1:16" s="343" customFormat="1" ht="12.75">
      <c r="A888" s="501"/>
      <c r="B888" s="24"/>
      <c r="C888" s="501"/>
      <c r="E888" s="24" t="s">
        <v>2506</v>
      </c>
      <c r="F888" s="81"/>
      <c r="G888" s="71">
        <f>SUM(G813:G887)</f>
        <v>3037087.4499999997</v>
      </c>
      <c r="H888" s="71">
        <f>SUM(H813:H887)</f>
        <v>1931306.3899999994</v>
      </c>
      <c r="I888" s="71">
        <f>SUM(I813:I883)</f>
        <v>1105781.06</v>
      </c>
      <c r="J888" s="330"/>
      <c r="K888" s="339"/>
      <c r="L888" s="330"/>
      <c r="M888" s="330"/>
      <c r="N888" s="330"/>
      <c r="O888" s="330"/>
      <c r="P888" s="330"/>
    </row>
    <row r="889" spans="1:16" s="330" customFormat="1" ht="13.5" customHeight="1">
      <c r="A889" s="502"/>
      <c r="B889" s="24"/>
      <c r="C889" s="501"/>
      <c r="D889" s="343"/>
      <c r="E889" s="24"/>
      <c r="F889" s="344"/>
      <c r="G889" s="489"/>
      <c r="H889" s="489"/>
      <c r="I889" s="489"/>
      <c r="J889" s="343"/>
      <c r="K889" s="501"/>
      <c r="L889" s="343"/>
      <c r="M889" s="343"/>
      <c r="N889" s="343"/>
      <c r="O889" s="343"/>
      <c r="P889" s="343"/>
    </row>
    <row r="890" spans="1:16" s="154" customFormat="1" ht="15.75">
      <c r="A890" s="979" t="s">
        <v>731</v>
      </c>
      <c r="B890" s="980"/>
      <c r="C890" s="980"/>
      <c r="D890" s="1036"/>
      <c r="E890" s="1036"/>
      <c r="F890" s="454"/>
      <c r="G890" s="1000"/>
      <c r="H890" s="1001"/>
      <c r="I890" s="1002"/>
      <c r="J890" s="460"/>
      <c r="K890" s="1000"/>
      <c r="L890" s="1001"/>
      <c r="M890" s="1002"/>
      <c r="N890" s="1000"/>
      <c r="O890" s="1001"/>
      <c r="P890" s="1002"/>
    </row>
    <row r="891" spans="1:16" s="310" customFormat="1" ht="12.75">
      <c r="A891" s="299" t="s">
        <v>2217</v>
      </c>
      <c r="B891" s="982" t="s">
        <v>848</v>
      </c>
      <c r="C891" s="299" t="s">
        <v>851</v>
      </c>
      <c r="D891" s="306"/>
      <c r="E891" s="277" t="s">
        <v>813</v>
      </c>
      <c r="F891" s="299" t="s">
        <v>1809</v>
      </c>
      <c r="G891" s="277" t="s">
        <v>1856</v>
      </c>
      <c r="H891" s="277" t="s">
        <v>1812</v>
      </c>
      <c r="I891" s="299" t="s">
        <v>1814</v>
      </c>
      <c r="J891" s="306"/>
      <c r="K891" s="299" t="s">
        <v>2217</v>
      </c>
      <c r="L891" s="995" t="s">
        <v>849</v>
      </c>
      <c r="M891" s="996"/>
      <c r="N891" s="987" t="s">
        <v>850</v>
      </c>
      <c r="O891" s="988"/>
      <c r="P891" s="989"/>
    </row>
    <row r="892" spans="1:16" s="310" customFormat="1" ht="12.75">
      <c r="A892" s="301" t="s">
        <v>2218</v>
      </c>
      <c r="B892" s="999"/>
      <c r="C892" s="301"/>
      <c r="D892" s="307"/>
      <c r="E892" s="278"/>
      <c r="F892" s="301" t="s">
        <v>2222</v>
      </c>
      <c r="G892" s="278" t="s">
        <v>1810</v>
      </c>
      <c r="H892" s="278" t="s">
        <v>1813</v>
      </c>
      <c r="I892" s="301" t="s">
        <v>2025</v>
      </c>
      <c r="J892" s="307"/>
      <c r="K892" s="301" t="s">
        <v>2218</v>
      </c>
      <c r="L892" s="278" t="s">
        <v>422</v>
      </c>
      <c r="M892" s="301" t="s">
        <v>423</v>
      </c>
      <c r="N892" s="990" t="s">
        <v>425</v>
      </c>
      <c r="O892" s="991"/>
      <c r="P892" s="992"/>
    </row>
    <row r="893" spans="1:16" s="324" customFormat="1" ht="12.75">
      <c r="A893" s="302"/>
      <c r="B893" s="303"/>
      <c r="C893" s="301"/>
      <c r="D893" s="307"/>
      <c r="E893" s="303"/>
      <c r="F893" s="302"/>
      <c r="G893" s="278" t="s">
        <v>1811</v>
      </c>
      <c r="H893" s="278"/>
      <c r="I893" s="301"/>
      <c r="J893" s="307"/>
      <c r="K893" s="301"/>
      <c r="L893" s="304"/>
      <c r="M893" s="301"/>
      <c r="N893" s="277" t="s">
        <v>1674</v>
      </c>
      <c r="O893" s="993" t="s">
        <v>2407</v>
      </c>
      <c r="P893" s="993" t="s">
        <v>2408</v>
      </c>
    </row>
    <row r="894" spans="1:16" s="324" customFormat="1" ht="12.75">
      <c r="A894" s="302"/>
      <c r="B894" s="303"/>
      <c r="C894" s="301"/>
      <c r="D894" s="307"/>
      <c r="E894" s="303"/>
      <c r="F894" s="302"/>
      <c r="G894" s="278" t="s">
        <v>1854</v>
      </c>
      <c r="H894" s="278"/>
      <c r="I894" s="302"/>
      <c r="J894" s="307"/>
      <c r="K894" s="302"/>
      <c r="L894" s="304"/>
      <c r="M894" s="302"/>
      <c r="N894" s="278" t="s">
        <v>1675</v>
      </c>
      <c r="O894" s="994"/>
      <c r="P894" s="994"/>
    </row>
    <row r="895" spans="1:16" s="324" customFormat="1" ht="12.75">
      <c r="A895" s="302"/>
      <c r="B895" s="303"/>
      <c r="C895" s="301"/>
      <c r="D895" s="307"/>
      <c r="E895" s="303"/>
      <c r="F895" s="302"/>
      <c r="G895" s="278"/>
      <c r="H895" s="278"/>
      <c r="I895" s="302"/>
      <c r="J895" s="307"/>
      <c r="K895" s="302"/>
      <c r="L895" s="303"/>
      <c r="M895" s="302"/>
      <c r="N895" s="303"/>
      <c r="O895" s="994"/>
      <c r="P895" s="994"/>
    </row>
    <row r="896" spans="1:16" s="324" customFormat="1" ht="12.75">
      <c r="A896" s="302"/>
      <c r="B896" s="303"/>
      <c r="C896" s="301"/>
      <c r="D896" s="307"/>
      <c r="E896" s="303"/>
      <c r="F896" s="302"/>
      <c r="G896" s="278" t="s">
        <v>1682</v>
      </c>
      <c r="H896" s="278" t="s">
        <v>1682</v>
      </c>
      <c r="I896" s="301" t="s">
        <v>1682</v>
      </c>
      <c r="J896" s="307"/>
      <c r="K896" s="302"/>
      <c r="L896" s="303"/>
      <c r="M896" s="302"/>
      <c r="N896" s="303"/>
      <c r="O896" s="994"/>
      <c r="P896" s="994"/>
    </row>
    <row r="897" spans="1:16" s="324" customFormat="1" ht="12.75">
      <c r="A897" s="82">
        <v>1</v>
      </c>
      <c r="B897" s="276">
        <v>2</v>
      </c>
      <c r="C897" s="82">
        <v>3</v>
      </c>
      <c r="D897" s="308"/>
      <c r="E897" s="276">
        <v>4</v>
      </c>
      <c r="F897" s="82">
        <v>5</v>
      </c>
      <c r="G897" s="276">
        <v>6</v>
      </c>
      <c r="H897" s="276">
        <v>7</v>
      </c>
      <c r="I897" s="82">
        <v>8</v>
      </c>
      <c r="J897" s="308"/>
      <c r="K897" s="82">
        <v>9</v>
      </c>
      <c r="L897" s="276">
        <v>10</v>
      </c>
      <c r="M897" s="82">
        <v>11</v>
      </c>
      <c r="N897" s="82">
        <v>12</v>
      </c>
      <c r="O897" s="82">
        <v>13</v>
      </c>
      <c r="P897" s="82">
        <v>14</v>
      </c>
    </row>
    <row r="898" spans="1:13" s="330" customFormat="1" ht="12.75">
      <c r="A898" s="26">
        <v>1</v>
      </c>
      <c r="B898" s="46" t="s">
        <v>2553</v>
      </c>
      <c r="C898" s="45" t="s">
        <v>1600</v>
      </c>
      <c r="D898" s="324"/>
      <c r="E898" s="46" t="s">
        <v>2552</v>
      </c>
      <c r="F898" s="45">
        <v>110103001</v>
      </c>
      <c r="G898" s="113">
        <v>557292</v>
      </c>
      <c r="H898" s="113">
        <v>111901.24</v>
      </c>
      <c r="I898" s="113">
        <v>445390.76</v>
      </c>
      <c r="J898" s="113">
        <f aca="true" t="shared" si="9" ref="J898:J908">SUM(I898)</f>
        <v>445390.76</v>
      </c>
      <c r="K898" s="26">
        <v>1</v>
      </c>
      <c r="L898" s="26" t="s">
        <v>134</v>
      </c>
      <c r="M898" s="26" t="s">
        <v>2546</v>
      </c>
    </row>
    <row r="899" spans="1:16" s="342" customFormat="1" ht="12.75">
      <c r="A899" s="26">
        <v>2</v>
      </c>
      <c r="B899" s="46" t="s">
        <v>740</v>
      </c>
      <c r="C899" s="45" t="s">
        <v>268</v>
      </c>
      <c r="D899" s="324"/>
      <c r="E899" s="46" t="s">
        <v>2552</v>
      </c>
      <c r="F899" s="45">
        <v>210104002</v>
      </c>
      <c r="G899" s="113">
        <v>26787</v>
      </c>
      <c r="H899" s="113">
        <v>26787</v>
      </c>
      <c r="I899" s="113">
        <v>0</v>
      </c>
      <c r="J899" s="113">
        <f t="shared" si="9"/>
        <v>0</v>
      </c>
      <c r="K899" s="26">
        <v>2</v>
      </c>
      <c r="L899" s="26" t="s">
        <v>134</v>
      </c>
      <c r="M899" s="26" t="s">
        <v>2546</v>
      </c>
      <c r="N899" s="330"/>
      <c r="O899" s="330"/>
      <c r="P899" s="330"/>
    </row>
    <row r="900" spans="1:16" s="324" customFormat="1" ht="12.75">
      <c r="A900" s="26">
        <v>3</v>
      </c>
      <c r="B900" s="26" t="s">
        <v>741</v>
      </c>
      <c r="C900" s="45" t="s">
        <v>268</v>
      </c>
      <c r="E900" s="46" t="s">
        <v>2552</v>
      </c>
      <c r="F900" s="45">
        <v>210104005</v>
      </c>
      <c r="G900" s="113">
        <v>25819</v>
      </c>
      <c r="H900" s="113">
        <v>25819</v>
      </c>
      <c r="I900" s="113">
        <v>0</v>
      </c>
      <c r="J900" s="113">
        <f t="shared" si="9"/>
        <v>0</v>
      </c>
      <c r="K900" s="26">
        <v>3</v>
      </c>
      <c r="L900" s="26" t="s">
        <v>134</v>
      </c>
      <c r="M900" s="26" t="s">
        <v>2546</v>
      </c>
      <c r="N900" s="330"/>
      <c r="O900" s="330"/>
      <c r="P900" s="330"/>
    </row>
    <row r="901" spans="1:16" s="324" customFormat="1" ht="12.75" customHeight="1">
      <c r="A901" s="26">
        <v>4</v>
      </c>
      <c r="B901" s="26" t="s">
        <v>897</v>
      </c>
      <c r="C901" s="45" t="s">
        <v>268</v>
      </c>
      <c r="E901" s="46" t="s">
        <v>2552</v>
      </c>
      <c r="F901" s="45">
        <v>210104006</v>
      </c>
      <c r="G901" s="113">
        <v>25819</v>
      </c>
      <c r="H901" s="113">
        <v>25819</v>
      </c>
      <c r="I901" s="113">
        <v>0</v>
      </c>
      <c r="J901" s="113">
        <f t="shared" si="9"/>
        <v>0</v>
      </c>
      <c r="K901" s="26">
        <v>4</v>
      </c>
      <c r="L901" s="26" t="s">
        <v>134</v>
      </c>
      <c r="M901" s="26" t="s">
        <v>2546</v>
      </c>
      <c r="N901" s="330"/>
      <c r="O901" s="330"/>
      <c r="P901" s="330"/>
    </row>
    <row r="902" spans="1:16" s="324" customFormat="1" ht="12.75" customHeight="1">
      <c r="A902" s="26">
        <v>5</v>
      </c>
      <c r="B902" s="26" t="s">
        <v>898</v>
      </c>
      <c r="C902" s="45" t="s">
        <v>268</v>
      </c>
      <c r="E902" s="46" t="s">
        <v>2552</v>
      </c>
      <c r="F902" s="45">
        <v>210104007</v>
      </c>
      <c r="G902" s="113">
        <v>25819</v>
      </c>
      <c r="H902" s="113">
        <v>25819</v>
      </c>
      <c r="I902" s="113">
        <v>0</v>
      </c>
      <c r="J902" s="113">
        <f t="shared" si="9"/>
        <v>0</v>
      </c>
      <c r="K902" s="26">
        <v>5</v>
      </c>
      <c r="L902" s="26" t="s">
        <v>134</v>
      </c>
      <c r="M902" s="26" t="s">
        <v>2546</v>
      </c>
      <c r="N902" s="330"/>
      <c r="O902" s="330"/>
      <c r="P902" s="330"/>
    </row>
    <row r="903" spans="1:16" s="324" customFormat="1" ht="12.75">
      <c r="A903" s="26">
        <v>6</v>
      </c>
      <c r="B903" s="26" t="s">
        <v>438</v>
      </c>
      <c r="C903" s="45" t="s">
        <v>732</v>
      </c>
      <c r="E903" s="46" t="s">
        <v>2552</v>
      </c>
      <c r="F903" s="45">
        <v>110104018</v>
      </c>
      <c r="G903" s="113">
        <v>13500</v>
      </c>
      <c r="H903" s="113">
        <v>13500</v>
      </c>
      <c r="I903" s="113">
        <v>0</v>
      </c>
      <c r="J903" s="113">
        <f t="shared" si="9"/>
        <v>0</v>
      </c>
      <c r="K903" s="26">
        <v>6</v>
      </c>
      <c r="L903" s="26" t="s">
        <v>134</v>
      </c>
      <c r="M903" s="26" t="s">
        <v>2546</v>
      </c>
      <c r="N903" s="330"/>
      <c r="O903" s="330"/>
      <c r="P903" s="330"/>
    </row>
    <row r="904" spans="1:16" s="324" customFormat="1" ht="12.75">
      <c r="A904" s="26">
        <v>7</v>
      </c>
      <c r="B904" s="46" t="s">
        <v>439</v>
      </c>
      <c r="C904" s="45" t="s">
        <v>733</v>
      </c>
      <c r="E904" s="46" t="s">
        <v>2552</v>
      </c>
      <c r="F904" s="45">
        <v>110105016</v>
      </c>
      <c r="G904" s="113">
        <v>18299</v>
      </c>
      <c r="H904" s="113">
        <v>18299</v>
      </c>
      <c r="I904" s="113">
        <v>0</v>
      </c>
      <c r="J904" s="113">
        <f t="shared" si="9"/>
        <v>0</v>
      </c>
      <c r="K904" s="26">
        <v>7</v>
      </c>
      <c r="L904" s="26" t="s">
        <v>134</v>
      </c>
      <c r="M904" s="26" t="s">
        <v>2546</v>
      </c>
      <c r="N904" s="330"/>
      <c r="O904" s="330"/>
      <c r="P904" s="330"/>
    </row>
    <row r="905" spans="1:16" s="324" customFormat="1" ht="12.75">
      <c r="A905" s="26">
        <v>8</v>
      </c>
      <c r="B905" s="46" t="s">
        <v>3234</v>
      </c>
      <c r="C905" s="45" t="s">
        <v>268</v>
      </c>
      <c r="E905" s="46" t="s">
        <v>2552</v>
      </c>
      <c r="F905" s="45">
        <v>210104002</v>
      </c>
      <c r="G905" s="113">
        <v>10181</v>
      </c>
      <c r="H905" s="113">
        <v>9898</v>
      </c>
      <c r="I905" s="113">
        <v>283</v>
      </c>
      <c r="J905" s="113">
        <f t="shared" si="9"/>
        <v>283</v>
      </c>
      <c r="K905" s="26">
        <v>8</v>
      </c>
      <c r="L905" s="26" t="s">
        <v>134</v>
      </c>
      <c r="M905" s="26" t="s">
        <v>2546</v>
      </c>
      <c r="N905" s="330"/>
      <c r="O905" s="330"/>
      <c r="P905" s="330"/>
    </row>
    <row r="906" spans="1:16" s="324" customFormat="1" ht="12.75">
      <c r="A906" s="26">
        <v>9</v>
      </c>
      <c r="B906" s="46" t="s">
        <v>3235</v>
      </c>
      <c r="C906" s="45" t="s">
        <v>3236</v>
      </c>
      <c r="E906" s="46" t="s">
        <v>2552</v>
      </c>
      <c r="F906" s="45">
        <v>210104003</v>
      </c>
      <c r="G906" s="113">
        <v>15990</v>
      </c>
      <c r="H906" s="113">
        <v>9879</v>
      </c>
      <c r="I906" s="113">
        <v>6111</v>
      </c>
      <c r="J906" s="113">
        <f t="shared" si="9"/>
        <v>6111</v>
      </c>
      <c r="K906" s="26">
        <v>9</v>
      </c>
      <c r="L906" s="26" t="s">
        <v>134</v>
      </c>
      <c r="M906" s="26" t="s">
        <v>2546</v>
      </c>
      <c r="N906" s="330"/>
      <c r="O906" s="330"/>
      <c r="P906" s="330"/>
    </row>
    <row r="907" spans="1:16" s="324" customFormat="1" ht="12.75">
      <c r="A907" s="26">
        <v>10</v>
      </c>
      <c r="B907" s="46" t="s">
        <v>440</v>
      </c>
      <c r="C907" s="45" t="s">
        <v>2550</v>
      </c>
      <c r="E907" s="46" t="s">
        <v>2552</v>
      </c>
      <c r="F907" s="45">
        <v>110104023</v>
      </c>
      <c r="G907" s="113">
        <v>1236000</v>
      </c>
      <c r="H907" s="113">
        <v>185400</v>
      </c>
      <c r="I907" s="113">
        <v>1050600</v>
      </c>
      <c r="J907" s="113">
        <f t="shared" si="9"/>
        <v>1050600</v>
      </c>
      <c r="K907" s="26">
        <v>10</v>
      </c>
      <c r="L907" s="26" t="s">
        <v>134</v>
      </c>
      <c r="M907" s="26" t="s">
        <v>2546</v>
      </c>
      <c r="N907" s="330"/>
      <c r="O907" s="330"/>
      <c r="P907" s="330"/>
    </row>
    <row r="908" spans="1:16" s="324" customFormat="1" ht="12.75">
      <c r="A908" s="26">
        <v>11</v>
      </c>
      <c r="B908" s="46" t="s">
        <v>441</v>
      </c>
      <c r="C908" s="45" t="s">
        <v>2551</v>
      </c>
      <c r="E908" s="46" t="s">
        <v>2552</v>
      </c>
      <c r="F908" s="45">
        <v>110104024</v>
      </c>
      <c r="G908" s="113">
        <v>20000</v>
      </c>
      <c r="H908" s="113">
        <v>20000</v>
      </c>
      <c r="I908" s="113">
        <v>0</v>
      </c>
      <c r="J908" s="113">
        <f t="shared" si="9"/>
        <v>0</v>
      </c>
      <c r="K908" s="26">
        <v>11</v>
      </c>
      <c r="L908" s="26" t="s">
        <v>134</v>
      </c>
      <c r="M908" s="26" t="s">
        <v>2546</v>
      </c>
      <c r="N908" s="330"/>
      <c r="O908" s="330"/>
      <c r="P908" s="330"/>
    </row>
    <row r="909" spans="1:13" s="706" customFormat="1" ht="12.75">
      <c r="A909" s="697">
        <v>12</v>
      </c>
      <c r="B909" s="711" t="s">
        <v>2663</v>
      </c>
      <c r="C909" s="697" t="s">
        <v>2371</v>
      </c>
      <c r="D909" s="714"/>
      <c r="E909" s="711" t="s">
        <v>2552</v>
      </c>
      <c r="F909" s="714"/>
      <c r="G909" s="710">
        <v>130814</v>
      </c>
      <c r="H909" s="710">
        <v>0</v>
      </c>
      <c r="I909" s="710">
        <v>130814</v>
      </c>
      <c r="J909" s="754">
        <f aca="true" t="shared" si="10" ref="J909:J914">SUM(I909)</f>
        <v>130814</v>
      </c>
      <c r="K909" s="697">
        <v>12</v>
      </c>
      <c r="L909" s="697" t="s">
        <v>134</v>
      </c>
      <c r="M909" s="697" t="s">
        <v>2546</v>
      </c>
    </row>
    <row r="910" spans="1:16" s="706" customFormat="1" ht="25.5">
      <c r="A910" s="697">
        <v>13</v>
      </c>
      <c r="B910" s="711" t="s">
        <v>2664</v>
      </c>
      <c r="C910" s="708" t="s">
        <v>1440</v>
      </c>
      <c r="E910" s="711" t="s">
        <v>2552</v>
      </c>
      <c r="F910" s="755"/>
      <c r="G910" s="710">
        <v>22000</v>
      </c>
      <c r="H910" s="710">
        <v>22000</v>
      </c>
      <c r="I910" s="710">
        <v>0</v>
      </c>
      <c r="J910" s="756">
        <f t="shared" si="10"/>
        <v>0</v>
      </c>
      <c r="K910" s="697">
        <v>13</v>
      </c>
      <c r="L910" s="697" t="s">
        <v>134</v>
      </c>
      <c r="M910" s="697" t="s">
        <v>2546</v>
      </c>
      <c r="N910" s="714"/>
      <c r="O910" s="714"/>
      <c r="P910" s="714"/>
    </row>
    <row r="911" spans="1:16" s="334" customFormat="1" ht="12.75">
      <c r="A911" s="26">
        <v>14</v>
      </c>
      <c r="B911" s="172" t="s">
        <v>2961</v>
      </c>
      <c r="C911" s="67" t="s">
        <v>2781</v>
      </c>
      <c r="E911" s="172" t="s">
        <v>2552</v>
      </c>
      <c r="F911" s="61">
        <v>41012400004</v>
      </c>
      <c r="G911" s="71">
        <v>42500</v>
      </c>
      <c r="H911" s="71">
        <v>42500</v>
      </c>
      <c r="I911" s="71">
        <v>0</v>
      </c>
      <c r="J911" s="648">
        <f t="shared" si="10"/>
        <v>0</v>
      </c>
      <c r="K911" s="26">
        <v>14</v>
      </c>
      <c r="L911" s="50" t="s">
        <v>134</v>
      </c>
      <c r="M911" s="50" t="s">
        <v>2546</v>
      </c>
      <c r="N911" s="335"/>
      <c r="O911" s="335"/>
      <c r="P911" s="335"/>
    </row>
    <row r="912" spans="1:16" s="334" customFormat="1" ht="25.5">
      <c r="A912" s="26">
        <v>15</v>
      </c>
      <c r="B912" s="172" t="s">
        <v>3945</v>
      </c>
      <c r="C912" s="67" t="s">
        <v>3946</v>
      </c>
      <c r="E912" s="405" t="s">
        <v>2552</v>
      </c>
      <c r="F912" s="165">
        <v>41013400001</v>
      </c>
      <c r="G912" s="70">
        <v>12100</v>
      </c>
      <c r="H912" s="70">
        <v>12100</v>
      </c>
      <c r="I912" s="70">
        <v>0</v>
      </c>
      <c r="J912" s="648">
        <f t="shared" si="10"/>
        <v>0</v>
      </c>
      <c r="K912" s="26">
        <v>15</v>
      </c>
      <c r="L912" s="50"/>
      <c r="M912" s="50"/>
      <c r="N912" s="335"/>
      <c r="O912" s="335"/>
      <c r="P912" s="335"/>
    </row>
    <row r="913" spans="1:16" s="334" customFormat="1" ht="12.75">
      <c r="A913" s="26">
        <v>16</v>
      </c>
      <c r="B913" s="172" t="s">
        <v>3947</v>
      </c>
      <c r="C913" s="67" t="s">
        <v>3948</v>
      </c>
      <c r="E913" s="172" t="s">
        <v>2552</v>
      </c>
      <c r="F913" s="165">
        <v>41013400002</v>
      </c>
      <c r="G913" s="71">
        <v>13990</v>
      </c>
      <c r="H913" s="71">
        <v>13990</v>
      </c>
      <c r="I913" s="71">
        <v>0</v>
      </c>
      <c r="J913" s="648">
        <f t="shared" si="10"/>
        <v>0</v>
      </c>
      <c r="K913" s="26">
        <v>16</v>
      </c>
      <c r="L913" s="50"/>
      <c r="M913" s="50"/>
      <c r="N913" s="335"/>
      <c r="O913" s="335"/>
      <c r="P913" s="335"/>
    </row>
    <row r="914" spans="1:16" s="334" customFormat="1" ht="12.75">
      <c r="A914" s="50"/>
      <c r="B914" s="172"/>
      <c r="C914" s="339"/>
      <c r="E914" s="50" t="s">
        <v>2506</v>
      </c>
      <c r="F914" s="344"/>
      <c r="G914" s="337">
        <f>SUM(G898:G913)</f>
        <v>2196910</v>
      </c>
      <c r="H914" s="337">
        <f>SUM(H898:H913)</f>
        <v>563711.24</v>
      </c>
      <c r="I914" s="337">
        <f>SUM(I898:I913)</f>
        <v>1633198.76</v>
      </c>
      <c r="J914" s="645">
        <f t="shared" si="10"/>
        <v>1633198.76</v>
      </c>
      <c r="K914" s="470"/>
      <c r="L914" s="335"/>
      <c r="M914" s="335"/>
      <c r="N914" s="335"/>
      <c r="O914" s="335"/>
      <c r="P914" s="335"/>
    </row>
    <row r="915" spans="1:16" s="310" customFormat="1" ht="12.75">
      <c r="A915" s="26"/>
      <c r="B915" s="26"/>
      <c r="C915" s="339"/>
      <c r="D915" s="324"/>
      <c r="E915" s="26"/>
      <c r="F915" s="464"/>
      <c r="G915" s="337"/>
      <c r="H915" s="503"/>
      <c r="I915" s="465"/>
      <c r="J915" s="324"/>
      <c r="K915" s="470"/>
      <c r="L915" s="330"/>
      <c r="M915" s="330"/>
      <c r="N915" s="330"/>
      <c r="O915" s="330"/>
      <c r="P915" s="330"/>
    </row>
    <row r="916" spans="1:16" s="537" customFormat="1" ht="15.75">
      <c r="A916" s="979" t="s">
        <v>2330</v>
      </c>
      <c r="B916" s="980"/>
      <c r="C916" s="981"/>
      <c r="D916" s="529"/>
      <c r="E916" s="453"/>
      <c r="F916" s="455"/>
      <c r="G916" s="453"/>
      <c r="H916" s="453"/>
      <c r="I916" s="454"/>
      <c r="J916" s="460"/>
      <c r="K916" s="452"/>
      <c r="L916" s="453"/>
      <c r="M916" s="455"/>
      <c r="N916" s="453"/>
      <c r="O916" s="453"/>
      <c r="P916" s="454"/>
    </row>
    <row r="917" spans="1:16" s="324" customFormat="1" ht="12.75">
      <c r="A917" s="299" t="s">
        <v>2217</v>
      </c>
      <c r="B917" s="982" t="s">
        <v>848</v>
      </c>
      <c r="C917" s="299" t="s">
        <v>851</v>
      </c>
      <c r="D917" s="306"/>
      <c r="E917" s="277" t="s">
        <v>813</v>
      </c>
      <c r="F917" s="299" t="s">
        <v>1809</v>
      </c>
      <c r="G917" s="277" t="s">
        <v>1856</v>
      </c>
      <c r="H917" s="277" t="s">
        <v>1812</v>
      </c>
      <c r="I917" s="299" t="s">
        <v>1814</v>
      </c>
      <c r="J917" s="306"/>
      <c r="K917" s="299" t="s">
        <v>2217</v>
      </c>
      <c r="L917" s="995" t="s">
        <v>849</v>
      </c>
      <c r="M917" s="996"/>
      <c r="N917" s="987" t="s">
        <v>850</v>
      </c>
      <c r="O917" s="988"/>
      <c r="P917" s="989"/>
    </row>
    <row r="918" spans="1:16" s="324" customFormat="1" ht="12.75">
      <c r="A918" s="301" t="s">
        <v>2218</v>
      </c>
      <c r="B918" s="999"/>
      <c r="C918" s="301"/>
      <c r="D918" s="307"/>
      <c r="E918" s="278"/>
      <c r="F918" s="301" t="s">
        <v>2222</v>
      </c>
      <c r="G918" s="278" t="s">
        <v>1810</v>
      </c>
      <c r="H918" s="278" t="s">
        <v>1813</v>
      </c>
      <c r="I918" s="301" t="s">
        <v>2025</v>
      </c>
      <c r="J918" s="307"/>
      <c r="K918" s="301" t="s">
        <v>2218</v>
      </c>
      <c r="L918" s="278" t="s">
        <v>422</v>
      </c>
      <c r="M918" s="301" t="s">
        <v>423</v>
      </c>
      <c r="N918" s="990" t="s">
        <v>425</v>
      </c>
      <c r="O918" s="991"/>
      <c r="P918" s="992"/>
    </row>
    <row r="919" spans="1:16" s="324" customFormat="1" ht="12.75">
      <c r="A919" s="302"/>
      <c r="B919" s="303"/>
      <c r="C919" s="301"/>
      <c r="D919" s="307"/>
      <c r="E919" s="303"/>
      <c r="F919" s="302"/>
      <c r="G919" s="278" t="s">
        <v>1811</v>
      </c>
      <c r="H919" s="278"/>
      <c r="I919" s="301"/>
      <c r="J919" s="307"/>
      <c r="K919" s="301"/>
      <c r="L919" s="304"/>
      <c r="M919" s="301"/>
      <c r="N919" s="277" t="s">
        <v>1674</v>
      </c>
      <c r="O919" s="993" t="s">
        <v>2407</v>
      </c>
      <c r="P919" s="993" t="s">
        <v>2408</v>
      </c>
    </row>
    <row r="920" spans="1:16" s="324" customFormat="1" ht="12.75">
      <c r="A920" s="302"/>
      <c r="B920" s="303"/>
      <c r="C920" s="301"/>
      <c r="D920" s="307"/>
      <c r="E920" s="303"/>
      <c r="F920" s="302"/>
      <c r="G920" s="278" t="s">
        <v>1854</v>
      </c>
      <c r="H920" s="278"/>
      <c r="I920" s="302"/>
      <c r="J920" s="307"/>
      <c r="K920" s="302"/>
      <c r="L920" s="304"/>
      <c r="M920" s="302"/>
      <c r="N920" s="278" t="s">
        <v>1675</v>
      </c>
      <c r="O920" s="994"/>
      <c r="P920" s="994"/>
    </row>
    <row r="921" spans="1:16" s="324" customFormat="1" ht="12.75">
      <c r="A921" s="302"/>
      <c r="B921" s="303"/>
      <c r="C921" s="301"/>
      <c r="D921" s="307"/>
      <c r="E921" s="303"/>
      <c r="F921" s="302"/>
      <c r="G921" s="278"/>
      <c r="H921" s="278"/>
      <c r="I921" s="302"/>
      <c r="J921" s="307"/>
      <c r="K921" s="302"/>
      <c r="L921" s="303"/>
      <c r="M921" s="302"/>
      <c r="N921" s="303"/>
      <c r="O921" s="994"/>
      <c r="P921" s="994"/>
    </row>
    <row r="922" spans="1:16" s="324" customFormat="1" ht="12.75">
      <c r="A922" s="302"/>
      <c r="B922" s="303"/>
      <c r="C922" s="301"/>
      <c r="D922" s="307"/>
      <c r="E922" s="303"/>
      <c r="F922" s="302"/>
      <c r="G922" s="278" t="s">
        <v>1682</v>
      </c>
      <c r="H922" s="278" t="s">
        <v>1682</v>
      </c>
      <c r="I922" s="301" t="s">
        <v>1682</v>
      </c>
      <c r="J922" s="307"/>
      <c r="K922" s="302"/>
      <c r="L922" s="303"/>
      <c r="M922" s="302"/>
      <c r="N922" s="303"/>
      <c r="O922" s="994"/>
      <c r="P922" s="994"/>
    </row>
    <row r="923" spans="1:16" s="324" customFormat="1" ht="12.75">
      <c r="A923" s="82">
        <v>1</v>
      </c>
      <c r="B923" s="276">
        <v>2</v>
      </c>
      <c r="C923" s="82">
        <v>3</v>
      </c>
      <c r="D923" s="308"/>
      <c r="E923" s="276">
        <v>4</v>
      </c>
      <c r="F923" s="82">
        <v>5</v>
      </c>
      <c r="G923" s="276">
        <v>6</v>
      </c>
      <c r="H923" s="276">
        <v>7</v>
      </c>
      <c r="I923" s="82">
        <v>8</v>
      </c>
      <c r="J923" s="308"/>
      <c r="K923" s="82">
        <v>9</v>
      </c>
      <c r="L923" s="276">
        <v>10</v>
      </c>
      <c r="M923" s="82">
        <v>11</v>
      </c>
      <c r="N923" s="82">
        <v>12</v>
      </c>
      <c r="O923" s="82">
        <v>13</v>
      </c>
      <c r="P923" s="82">
        <v>14</v>
      </c>
    </row>
    <row r="924" spans="1:16" s="609" customFormat="1" ht="12.75">
      <c r="A924" s="370">
        <v>1</v>
      </c>
      <c r="B924" s="653" t="s">
        <v>433</v>
      </c>
      <c r="C924" s="655" t="s">
        <v>373</v>
      </c>
      <c r="E924" s="653" t="s">
        <v>921</v>
      </c>
      <c r="F924" s="655">
        <v>51013400026</v>
      </c>
      <c r="G924" s="656">
        <v>19448</v>
      </c>
      <c r="H924" s="656">
        <v>19448</v>
      </c>
      <c r="I924" s="656">
        <v>0</v>
      </c>
      <c r="K924" s="370">
        <v>1</v>
      </c>
      <c r="L924" s="370" t="s">
        <v>135</v>
      </c>
      <c r="M924" s="370" t="s">
        <v>2546</v>
      </c>
      <c r="N924" s="658"/>
      <c r="O924" s="658"/>
      <c r="P924" s="658"/>
    </row>
    <row r="925" spans="1:16" s="504" customFormat="1" ht="12.75">
      <c r="A925" s="26">
        <v>2</v>
      </c>
      <c r="B925" s="46" t="s">
        <v>4420</v>
      </c>
      <c r="C925" s="45" t="s">
        <v>373</v>
      </c>
      <c r="D925" s="324"/>
      <c r="E925" s="46" t="s">
        <v>921</v>
      </c>
      <c r="F925" s="45">
        <v>51013400035</v>
      </c>
      <c r="G925" s="113">
        <v>19448</v>
      </c>
      <c r="H925" s="113">
        <v>19448</v>
      </c>
      <c r="I925" s="113">
        <v>0</v>
      </c>
      <c r="J925" s="324"/>
      <c r="K925" s="26">
        <v>2</v>
      </c>
      <c r="L925" s="26" t="s">
        <v>135</v>
      </c>
      <c r="M925" s="26" t="s">
        <v>2546</v>
      </c>
      <c r="N925" s="330"/>
      <c r="O925" s="330"/>
      <c r="P925" s="330"/>
    </row>
    <row r="926" spans="1:16" s="324" customFormat="1" ht="12.75">
      <c r="A926" s="370">
        <v>3</v>
      </c>
      <c r="B926" s="46" t="s">
        <v>1577</v>
      </c>
      <c r="C926" s="45" t="s">
        <v>373</v>
      </c>
      <c r="E926" s="46" t="s">
        <v>921</v>
      </c>
      <c r="F926" s="26">
        <v>51013400036</v>
      </c>
      <c r="G926" s="113">
        <v>19448</v>
      </c>
      <c r="H926" s="113">
        <v>19448</v>
      </c>
      <c r="I926" s="113">
        <v>0</v>
      </c>
      <c r="K926" s="26">
        <v>3</v>
      </c>
      <c r="L926" s="26" t="s">
        <v>135</v>
      </c>
      <c r="M926" s="26" t="s">
        <v>2546</v>
      </c>
      <c r="N926" s="330"/>
      <c r="O926" s="330"/>
      <c r="P926" s="330"/>
    </row>
    <row r="927" spans="1:16" s="342" customFormat="1" ht="12.75">
      <c r="A927" s="26">
        <v>4</v>
      </c>
      <c r="B927" s="46" t="s">
        <v>1578</v>
      </c>
      <c r="C927" s="45" t="s">
        <v>373</v>
      </c>
      <c r="D927" s="324"/>
      <c r="E927" s="46" t="s">
        <v>921</v>
      </c>
      <c r="F927" s="45">
        <v>51013400037</v>
      </c>
      <c r="G927" s="113">
        <v>19448</v>
      </c>
      <c r="H927" s="113">
        <v>19448</v>
      </c>
      <c r="I927" s="113">
        <v>0</v>
      </c>
      <c r="J927" s="324"/>
      <c r="K927" s="26">
        <v>4</v>
      </c>
      <c r="L927" s="26" t="s">
        <v>135</v>
      </c>
      <c r="M927" s="26" t="s">
        <v>2546</v>
      </c>
      <c r="N927" s="330"/>
      <c r="O927" s="330"/>
      <c r="P927" s="330"/>
    </row>
    <row r="928" spans="1:16" s="324" customFormat="1" ht="12.75">
      <c r="A928" s="370">
        <v>5</v>
      </c>
      <c r="B928" s="46" t="s">
        <v>1579</v>
      </c>
      <c r="C928" s="45" t="s">
        <v>373</v>
      </c>
      <c r="E928" s="46" t="s">
        <v>921</v>
      </c>
      <c r="F928" s="45">
        <v>51013400038</v>
      </c>
      <c r="G928" s="113">
        <v>19448</v>
      </c>
      <c r="H928" s="113">
        <v>19448</v>
      </c>
      <c r="I928" s="113">
        <v>0</v>
      </c>
      <c r="K928" s="26">
        <v>5</v>
      </c>
      <c r="L928" s="26" t="s">
        <v>135</v>
      </c>
      <c r="M928" s="26" t="s">
        <v>2546</v>
      </c>
      <c r="N928" s="330"/>
      <c r="O928" s="330"/>
      <c r="P928" s="330"/>
    </row>
    <row r="929" spans="1:16" s="324" customFormat="1" ht="12.75">
      <c r="A929" s="26">
        <v>6</v>
      </c>
      <c r="B929" s="46" t="s">
        <v>1580</v>
      </c>
      <c r="C929" s="45" t="s">
        <v>373</v>
      </c>
      <c r="E929" s="46" t="s">
        <v>921</v>
      </c>
      <c r="F929" s="45">
        <v>51013400039</v>
      </c>
      <c r="G929" s="113">
        <v>19448</v>
      </c>
      <c r="H929" s="113">
        <v>19448</v>
      </c>
      <c r="I929" s="113">
        <v>0</v>
      </c>
      <c r="K929" s="370">
        <v>6</v>
      </c>
      <c r="L929" s="26" t="s">
        <v>135</v>
      </c>
      <c r="M929" s="26" t="s">
        <v>2546</v>
      </c>
      <c r="N929" s="330"/>
      <c r="O929" s="330"/>
      <c r="P929" s="330"/>
    </row>
    <row r="930" spans="1:16" s="324" customFormat="1" ht="12.75">
      <c r="A930" s="370">
        <v>7</v>
      </c>
      <c r="B930" s="26" t="s">
        <v>1581</v>
      </c>
      <c r="C930" s="45" t="s">
        <v>373</v>
      </c>
      <c r="E930" s="46" t="s">
        <v>921</v>
      </c>
      <c r="F930" s="45">
        <v>51013400040</v>
      </c>
      <c r="G930" s="113">
        <v>19448</v>
      </c>
      <c r="H930" s="113">
        <v>19448</v>
      </c>
      <c r="I930" s="113">
        <v>0</v>
      </c>
      <c r="K930" s="26">
        <v>7</v>
      </c>
      <c r="L930" s="26" t="s">
        <v>135</v>
      </c>
      <c r="M930" s="26" t="s">
        <v>2546</v>
      </c>
      <c r="N930" s="330"/>
      <c r="O930" s="330"/>
      <c r="P930" s="330"/>
    </row>
    <row r="931" spans="1:16" s="324" customFormat="1" ht="12.75">
      <c r="A931" s="26">
        <v>8</v>
      </c>
      <c r="B931" s="26" t="s">
        <v>1582</v>
      </c>
      <c r="C931" s="45" t="s">
        <v>373</v>
      </c>
      <c r="E931" s="46" t="s">
        <v>921</v>
      </c>
      <c r="F931" s="45">
        <v>51013400041</v>
      </c>
      <c r="G931" s="113">
        <v>19448</v>
      </c>
      <c r="H931" s="113">
        <v>19448</v>
      </c>
      <c r="I931" s="113">
        <v>0</v>
      </c>
      <c r="K931" s="26">
        <v>8</v>
      </c>
      <c r="L931" s="26" t="s">
        <v>135</v>
      </c>
      <c r="M931" s="26" t="s">
        <v>2546</v>
      </c>
      <c r="N931" s="330"/>
      <c r="O931" s="330"/>
      <c r="P931" s="330"/>
    </row>
    <row r="932" spans="1:16" s="324" customFormat="1" ht="12.75">
      <c r="A932" s="370">
        <v>9</v>
      </c>
      <c r="B932" s="26" t="s">
        <v>1583</v>
      </c>
      <c r="C932" s="45" t="s">
        <v>373</v>
      </c>
      <c r="E932" s="46" t="s">
        <v>921</v>
      </c>
      <c r="F932" s="45">
        <v>51013400042</v>
      </c>
      <c r="G932" s="113">
        <v>19448</v>
      </c>
      <c r="H932" s="113">
        <v>19448</v>
      </c>
      <c r="I932" s="113">
        <v>0</v>
      </c>
      <c r="K932" s="26">
        <v>9</v>
      </c>
      <c r="L932" s="26" t="s">
        <v>135</v>
      </c>
      <c r="M932" s="26" t="s">
        <v>2546</v>
      </c>
      <c r="N932" s="330"/>
      <c r="O932" s="330"/>
      <c r="P932" s="330"/>
    </row>
    <row r="933" spans="1:16" s="324" customFormat="1" ht="12.75">
      <c r="A933" s="26">
        <v>10</v>
      </c>
      <c r="B933" s="26" t="s">
        <v>1584</v>
      </c>
      <c r="C933" s="45" t="s">
        <v>373</v>
      </c>
      <c r="E933" s="46" t="s">
        <v>921</v>
      </c>
      <c r="F933" s="45">
        <v>51013400043</v>
      </c>
      <c r="G933" s="113">
        <v>19448</v>
      </c>
      <c r="H933" s="113">
        <v>19448</v>
      </c>
      <c r="I933" s="113">
        <v>0</v>
      </c>
      <c r="K933" s="26">
        <v>10</v>
      </c>
      <c r="L933" s="26" t="s">
        <v>135</v>
      </c>
      <c r="M933" s="26" t="s">
        <v>2546</v>
      </c>
      <c r="N933" s="330"/>
      <c r="O933" s="330"/>
      <c r="P933" s="330"/>
    </row>
    <row r="934" spans="1:16" s="324" customFormat="1" ht="12.75">
      <c r="A934" s="370">
        <v>11</v>
      </c>
      <c r="B934" s="56" t="s">
        <v>1585</v>
      </c>
      <c r="C934" s="45" t="s">
        <v>373</v>
      </c>
      <c r="E934" s="46" t="s">
        <v>921</v>
      </c>
      <c r="F934" s="45">
        <v>51013400044</v>
      </c>
      <c r="G934" s="113">
        <v>19448</v>
      </c>
      <c r="H934" s="113">
        <v>19448</v>
      </c>
      <c r="I934" s="113">
        <v>0</v>
      </c>
      <c r="K934" s="370">
        <v>11</v>
      </c>
      <c r="L934" s="26" t="s">
        <v>135</v>
      </c>
      <c r="M934" s="26" t="s">
        <v>2546</v>
      </c>
      <c r="N934" s="330"/>
      <c r="O934" s="330"/>
      <c r="P934" s="330"/>
    </row>
    <row r="935" spans="1:16" s="324" customFormat="1" ht="12.75">
      <c r="A935" s="26">
        <v>12</v>
      </c>
      <c r="B935" s="56" t="s">
        <v>997</v>
      </c>
      <c r="C935" s="45" t="s">
        <v>373</v>
      </c>
      <c r="E935" s="46" t="s">
        <v>921</v>
      </c>
      <c r="F935" s="45">
        <v>51013400045</v>
      </c>
      <c r="G935" s="113">
        <v>19448</v>
      </c>
      <c r="H935" s="113">
        <v>19448</v>
      </c>
      <c r="I935" s="113">
        <v>0</v>
      </c>
      <c r="K935" s="26">
        <v>12</v>
      </c>
      <c r="L935" s="26" t="s">
        <v>135</v>
      </c>
      <c r="M935" s="26" t="s">
        <v>2546</v>
      </c>
      <c r="N935" s="330"/>
      <c r="O935" s="330"/>
      <c r="P935" s="330"/>
    </row>
    <row r="936" spans="1:16" s="324" customFormat="1" ht="12.75">
      <c r="A936" s="370">
        <v>13</v>
      </c>
      <c r="B936" s="46" t="s">
        <v>998</v>
      </c>
      <c r="C936" s="45" t="s">
        <v>1596</v>
      </c>
      <c r="E936" s="46" t="s">
        <v>921</v>
      </c>
      <c r="F936" s="67">
        <v>51013400033</v>
      </c>
      <c r="G936" s="69">
        <v>20776</v>
      </c>
      <c r="H936" s="69">
        <v>20776</v>
      </c>
      <c r="I936" s="113">
        <v>0</v>
      </c>
      <c r="K936" s="26">
        <v>13</v>
      </c>
      <c r="L936" s="26" t="s">
        <v>135</v>
      </c>
      <c r="M936" s="26" t="s">
        <v>2546</v>
      </c>
      <c r="N936" s="330"/>
      <c r="O936" s="330"/>
      <c r="P936" s="330"/>
    </row>
    <row r="937" spans="1:16" s="324" customFormat="1" ht="12.75">
      <c r="A937" s="26">
        <v>14</v>
      </c>
      <c r="B937" s="46" t="s">
        <v>999</v>
      </c>
      <c r="C937" s="45" t="s">
        <v>1597</v>
      </c>
      <c r="E937" s="46" t="s">
        <v>921</v>
      </c>
      <c r="F937" s="50">
        <v>51013400126</v>
      </c>
      <c r="G937" s="69">
        <v>11900</v>
      </c>
      <c r="H937" s="69">
        <v>11900</v>
      </c>
      <c r="I937" s="113">
        <v>0</v>
      </c>
      <c r="K937" s="26">
        <v>14</v>
      </c>
      <c r="L937" s="26" t="s">
        <v>135</v>
      </c>
      <c r="M937" s="26" t="s">
        <v>2546</v>
      </c>
      <c r="N937" s="330"/>
      <c r="O937" s="330"/>
      <c r="P937" s="330"/>
    </row>
    <row r="938" spans="1:16" s="324" customFormat="1" ht="12.75">
      <c r="A938" s="370">
        <v>15</v>
      </c>
      <c r="B938" s="46" t="s">
        <v>1000</v>
      </c>
      <c r="C938" s="45" t="s">
        <v>1598</v>
      </c>
      <c r="E938" s="46" t="s">
        <v>921</v>
      </c>
      <c r="F938" s="68">
        <v>51013400003</v>
      </c>
      <c r="G938" s="69">
        <v>20000</v>
      </c>
      <c r="H938" s="69">
        <v>20000</v>
      </c>
      <c r="I938" s="113">
        <v>0</v>
      </c>
      <c r="K938" s="26">
        <v>15</v>
      </c>
      <c r="L938" s="26" t="s">
        <v>135</v>
      </c>
      <c r="M938" s="26" t="s">
        <v>2546</v>
      </c>
      <c r="N938" s="330"/>
      <c r="O938" s="330"/>
      <c r="P938" s="330"/>
    </row>
    <row r="939" spans="1:16" ht="12.75">
      <c r="A939" s="26">
        <v>16</v>
      </c>
      <c r="B939" s="47" t="s">
        <v>3370</v>
      </c>
      <c r="C939" s="45" t="s">
        <v>3371</v>
      </c>
      <c r="E939" s="46" t="s">
        <v>921</v>
      </c>
      <c r="F939" s="67">
        <v>51013400005</v>
      </c>
      <c r="G939" s="69">
        <v>7906</v>
      </c>
      <c r="H939" s="69">
        <v>7906</v>
      </c>
      <c r="I939" s="113">
        <v>0</v>
      </c>
      <c r="K939" s="370">
        <v>16</v>
      </c>
      <c r="L939" s="26" t="s">
        <v>135</v>
      </c>
      <c r="M939" s="26" t="s">
        <v>2546</v>
      </c>
      <c r="N939" s="25"/>
      <c r="O939" s="25"/>
      <c r="P939" s="25"/>
    </row>
    <row r="940" spans="1:16" ht="12.75">
      <c r="A940" s="26">
        <v>17</v>
      </c>
      <c r="B940" s="46" t="s">
        <v>3372</v>
      </c>
      <c r="C940" s="45" t="s">
        <v>3373</v>
      </c>
      <c r="E940" s="46" t="s">
        <v>921</v>
      </c>
      <c r="F940" s="50">
        <v>51013400006</v>
      </c>
      <c r="G940" s="69">
        <v>7400</v>
      </c>
      <c r="H940" s="69">
        <v>7400</v>
      </c>
      <c r="I940" s="585">
        <v>0</v>
      </c>
      <c r="K940" s="26">
        <v>17</v>
      </c>
      <c r="L940" s="26" t="s">
        <v>135</v>
      </c>
      <c r="M940" s="26" t="s">
        <v>2546</v>
      </c>
      <c r="N940" s="25"/>
      <c r="O940" s="25"/>
      <c r="P940" s="25"/>
    </row>
    <row r="941" spans="1:16" s="324" customFormat="1" ht="12.75">
      <c r="A941" s="370">
        <v>18</v>
      </c>
      <c r="B941" s="46" t="s">
        <v>1001</v>
      </c>
      <c r="C941" s="45" t="s">
        <v>409</v>
      </c>
      <c r="E941" s="46" t="s">
        <v>921</v>
      </c>
      <c r="F941" s="50">
        <v>51013400032</v>
      </c>
      <c r="G941" s="69">
        <v>10500</v>
      </c>
      <c r="H941" s="69">
        <v>10500</v>
      </c>
      <c r="I941" s="166">
        <v>0</v>
      </c>
      <c r="K941" s="26">
        <v>18</v>
      </c>
      <c r="L941" s="26" t="s">
        <v>135</v>
      </c>
      <c r="M941" s="26" t="s">
        <v>2546</v>
      </c>
      <c r="N941" s="330"/>
      <c r="O941" s="330"/>
      <c r="P941" s="330"/>
    </row>
    <row r="942" spans="1:16" s="324" customFormat="1" ht="12.75">
      <c r="A942" s="26">
        <v>19</v>
      </c>
      <c r="B942" s="46" t="s">
        <v>2611</v>
      </c>
      <c r="C942" s="45" t="s">
        <v>2062</v>
      </c>
      <c r="E942" s="46" t="s">
        <v>921</v>
      </c>
      <c r="F942" s="68">
        <v>51013400008</v>
      </c>
      <c r="G942" s="69">
        <v>10400</v>
      </c>
      <c r="H942" s="69">
        <v>10400</v>
      </c>
      <c r="I942" s="43">
        <v>0</v>
      </c>
      <c r="K942" s="26">
        <v>19</v>
      </c>
      <c r="L942" s="26" t="s">
        <v>135</v>
      </c>
      <c r="M942" s="26" t="s">
        <v>2546</v>
      </c>
      <c r="N942" s="330"/>
      <c r="O942" s="330"/>
      <c r="P942" s="330"/>
    </row>
    <row r="943" spans="1:16" s="324" customFormat="1" ht="12.75">
      <c r="A943" s="370">
        <v>20</v>
      </c>
      <c r="B943" s="46" t="s">
        <v>2612</v>
      </c>
      <c r="C943" s="45" t="s">
        <v>2063</v>
      </c>
      <c r="E943" s="46" t="s">
        <v>921</v>
      </c>
      <c r="F943" s="50">
        <v>51013400153</v>
      </c>
      <c r="G943" s="69">
        <v>33756</v>
      </c>
      <c r="H943" s="69">
        <v>33756</v>
      </c>
      <c r="I943" s="43">
        <v>0</v>
      </c>
      <c r="K943" s="26">
        <v>20</v>
      </c>
      <c r="L943" s="26" t="s">
        <v>135</v>
      </c>
      <c r="M943" s="26" t="s">
        <v>2546</v>
      </c>
      <c r="N943" s="330"/>
      <c r="O943" s="330"/>
      <c r="P943" s="330"/>
    </row>
    <row r="944" spans="1:16" s="324" customFormat="1" ht="12.75">
      <c r="A944" s="26">
        <v>21</v>
      </c>
      <c r="B944" s="47" t="s">
        <v>2613</v>
      </c>
      <c r="C944" s="45" t="s">
        <v>19</v>
      </c>
      <c r="E944" s="46" t="s">
        <v>921</v>
      </c>
      <c r="F944" s="67">
        <v>51013400148</v>
      </c>
      <c r="G944" s="70">
        <v>10331.16</v>
      </c>
      <c r="H944" s="70">
        <v>10331.16</v>
      </c>
      <c r="I944" s="113">
        <v>0</v>
      </c>
      <c r="K944" s="370">
        <v>21</v>
      </c>
      <c r="L944" s="26" t="s">
        <v>135</v>
      </c>
      <c r="M944" s="26" t="s">
        <v>2546</v>
      </c>
      <c r="N944" s="330"/>
      <c r="O944" s="330"/>
      <c r="P944" s="330"/>
    </row>
    <row r="945" spans="1:16" s="324" customFormat="1" ht="25.5">
      <c r="A945" s="370">
        <v>22</v>
      </c>
      <c r="B945" s="46" t="s">
        <v>2402</v>
      </c>
      <c r="C945" s="45" t="s">
        <v>374</v>
      </c>
      <c r="E945" s="46" t="s">
        <v>921</v>
      </c>
      <c r="F945" s="68">
        <v>51013400138</v>
      </c>
      <c r="G945" s="70">
        <v>12607</v>
      </c>
      <c r="H945" s="70">
        <v>12607</v>
      </c>
      <c r="I945" s="166">
        <v>0</v>
      </c>
      <c r="K945" s="26">
        <v>22</v>
      </c>
      <c r="L945" s="26" t="s">
        <v>135</v>
      </c>
      <c r="M945" s="26" t="s">
        <v>2546</v>
      </c>
      <c r="N945" s="330"/>
      <c r="O945" s="330"/>
      <c r="P945" s="330"/>
    </row>
    <row r="946" spans="1:16" s="324" customFormat="1" ht="25.5">
      <c r="A946" s="26">
        <v>23</v>
      </c>
      <c r="B946" s="26" t="s">
        <v>2403</v>
      </c>
      <c r="C946" s="45" t="s">
        <v>374</v>
      </c>
      <c r="E946" s="46" t="s">
        <v>921</v>
      </c>
      <c r="F946" s="68">
        <v>51013400139</v>
      </c>
      <c r="G946" s="70">
        <v>12607</v>
      </c>
      <c r="H946" s="70">
        <v>12607</v>
      </c>
      <c r="I946" s="43">
        <v>0</v>
      </c>
      <c r="K946" s="26">
        <v>23</v>
      </c>
      <c r="L946" s="26" t="s">
        <v>135</v>
      </c>
      <c r="M946" s="26" t="s">
        <v>2546</v>
      </c>
      <c r="N946" s="330"/>
      <c r="O946" s="330"/>
      <c r="P946" s="330"/>
    </row>
    <row r="947" spans="1:16" s="324" customFormat="1" ht="12.75">
      <c r="A947" s="26">
        <v>24</v>
      </c>
      <c r="B947" s="26" t="s">
        <v>933</v>
      </c>
      <c r="C947" s="45" t="s">
        <v>131</v>
      </c>
      <c r="E947" s="46" t="s">
        <v>921</v>
      </c>
      <c r="F947" s="50">
        <v>51013400048</v>
      </c>
      <c r="G947" s="70">
        <v>29700</v>
      </c>
      <c r="H947" s="70">
        <v>29700</v>
      </c>
      <c r="I947" s="43">
        <v>0</v>
      </c>
      <c r="K947" s="26">
        <v>24</v>
      </c>
      <c r="L947" s="26" t="s">
        <v>135</v>
      </c>
      <c r="M947" s="26" t="s">
        <v>2546</v>
      </c>
      <c r="N947" s="330"/>
      <c r="O947" s="330"/>
      <c r="P947" s="330"/>
    </row>
    <row r="948" spans="1:16" ht="12.75">
      <c r="A948" s="370">
        <v>25</v>
      </c>
      <c r="B948" s="46" t="s">
        <v>3368</v>
      </c>
      <c r="C948" s="45" t="s">
        <v>3369</v>
      </c>
      <c r="D948" s="32"/>
      <c r="E948" s="46" t="s">
        <v>921</v>
      </c>
      <c r="F948" s="68">
        <v>51013400056</v>
      </c>
      <c r="G948" s="70">
        <v>10000</v>
      </c>
      <c r="H948" s="70">
        <v>10000</v>
      </c>
      <c r="I948" s="584">
        <v>0</v>
      </c>
      <c r="K948" s="26">
        <v>25</v>
      </c>
      <c r="L948" s="26" t="s">
        <v>135</v>
      </c>
      <c r="M948" s="26" t="s">
        <v>2546</v>
      </c>
      <c r="N948" s="25"/>
      <c r="O948" s="25"/>
      <c r="P948" s="25"/>
    </row>
    <row r="949" spans="1:16" s="324" customFormat="1" ht="12.75">
      <c r="A949" s="26">
        <v>26</v>
      </c>
      <c r="B949" s="46" t="s">
        <v>934</v>
      </c>
      <c r="C949" s="45" t="s">
        <v>132</v>
      </c>
      <c r="E949" s="46" t="s">
        <v>921</v>
      </c>
      <c r="F949" s="68">
        <v>51013400117</v>
      </c>
      <c r="G949" s="70">
        <v>48240</v>
      </c>
      <c r="H949" s="70">
        <v>23673.34</v>
      </c>
      <c r="I949" s="43">
        <v>24566.66</v>
      </c>
      <c r="K949" s="370">
        <v>26</v>
      </c>
      <c r="L949" s="26" t="s">
        <v>135</v>
      </c>
      <c r="M949" s="26" t="s">
        <v>2546</v>
      </c>
      <c r="N949" s="330"/>
      <c r="O949" s="330"/>
      <c r="P949" s="330"/>
    </row>
    <row r="950" spans="1:16" s="324" customFormat="1" ht="12.75">
      <c r="A950" s="370">
        <v>27</v>
      </c>
      <c r="B950" s="47" t="s">
        <v>935</v>
      </c>
      <c r="C950" s="45" t="s">
        <v>994</v>
      </c>
      <c r="E950" s="46" t="s">
        <v>921</v>
      </c>
      <c r="F950" s="45">
        <v>51013400116</v>
      </c>
      <c r="G950" s="70">
        <v>18760</v>
      </c>
      <c r="H950" s="113">
        <v>18760</v>
      </c>
      <c r="I950" s="113">
        <v>0</v>
      </c>
      <c r="K950" s="26">
        <v>27</v>
      </c>
      <c r="L950" s="26" t="s">
        <v>135</v>
      </c>
      <c r="M950" s="26" t="s">
        <v>2546</v>
      </c>
      <c r="N950" s="330"/>
      <c r="O950" s="330"/>
      <c r="P950" s="330"/>
    </row>
    <row r="951" spans="1:16" s="324" customFormat="1" ht="12.75">
      <c r="A951" s="26">
        <v>28</v>
      </c>
      <c r="B951" s="46" t="s">
        <v>936</v>
      </c>
      <c r="C951" s="45" t="s">
        <v>995</v>
      </c>
      <c r="E951" s="46" t="s">
        <v>921</v>
      </c>
      <c r="F951" s="68">
        <v>51013400047</v>
      </c>
      <c r="G951" s="70">
        <v>19426</v>
      </c>
      <c r="H951" s="70">
        <v>19426</v>
      </c>
      <c r="I951" s="113">
        <v>0</v>
      </c>
      <c r="K951" s="26">
        <v>28</v>
      </c>
      <c r="L951" s="26" t="s">
        <v>135</v>
      </c>
      <c r="M951" s="26" t="s">
        <v>2546</v>
      </c>
      <c r="N951" s="330"/>
      <c r="O951" s="330"/>
      <c r="P951" s="330"/>
    </row>
    <row r="952" spans="1:16" s="324" customFormat="1" ht="12.75">
      <c r="A952" s="370">
        <v>29</v>
      </c>
      <c r="B952" s="46" t="s">
        <v>937</v>
      </c>
      <c r="C952" s="45" t="s">
        <v>996</v>
      </c>
      <c r="E952" s="46" t="s">
        <v>921</v>
      </c>
      <c r="F952" s="50">
        <v>51013400118</v>
      </c>
      <c r="G952" s="70">
        <v>51000</v>
      </c>
      <c r="H952" s="70">
        <v>51000</v>
      </c>
      <c r="I952" s="113">
        <v>0</v>
      </c>
      <c r="K952" s="26">
        <v>29</v>
      </c>
      <c r="L952" s="26" t="s">
        <v>135</v>
      </c>
      <c r="M952" s="26" t="s">
        <v>2546</v>
      </c>
      <c r="N952" s="330"/>
      <c r="O952" s="330"/>
      <c r="P952" s="330"/>
    </row>
    <row r="953" spans="1:16" s="324" customFormat="1" ht="12.75">
      <c r="A953" s="26">
        <v>30</v>
      </c>
      <c r="B953" s="46" t="s">
        <v>938</v>
      </c>
      <c r="C953" s="45" t="s">
        <v>2564</v>
      </c>
      <c r="E953" s="46" t="s">
        <v>921</v>
      </c>
      <c r="F953" s="50">
        <v>51013400057</v>
      </c>
      <c r="G953" s="70">
        <v>18210</v>
      </c>
      <c r="H953" s="70">
        <v>18210</v>
      </c>
      <c r="I953" s="113">
        <v>0</v>
      </c>
      <c r="K953" s="26">
        <v>30</v>
      </c>
      <c r="L953" s="26" t="s">
        <v>135</v>
      </c>
      <c r="M953" s="26" t="s">
        <v>2546</v>
      </c>
      <c r="N953" s="330"/>
      <c r="O953" s="330"/>
      <c r="P953" s="330"/>
    </row>
    <row r="954" spans="1:16" s="324" customFormat="1" ht="12.75">
      <c r="A954" s="26">
        <v>31</v>
      </c>
      <c r="B954" s="46" t="s">
        <v>939</v>
      </c>
      <c r="C954" s="45" t="s">
        <v>2565</v>
      </c>
      <c r="E954" s="46" t="s">
        <v>921</v>
      </c>
      <c r="F954" s="50">
        <v>51013400123</v>
      </c>
      <c r="G954" s="70">
        <v>11490</v>
      </c>
      <c r="H954" s="70">
        <v>11490</v>
      </c>
      <c r="I954" s="113">
        <v>0</v>
      </c>
      <c r="K954" s="370">
        <v>31</v>
      </c>
      <c r="L954" s="26" t="s">
        <v>135</v>
      </c>
      <c r="M954" s="26" t="s">
        <v>2546</v>
      </c>
      <c r="N954" s="330"/>
      <c r="O954" s="330"/>
      <c r="P954" s="330"/>
    </row>
    <row r="955" spans="1:16" s="324" customFormat="1" ht="12.75">
      <c r="A955" s="370">
        <v>32</v>
      </c>
      <c r="B955" s="46" t="s">
        <v>940</v>
      </c>
      <c r="C955" s="45" t="s">
        <v>2566</v>
      </c>
      <c r="E955" s="46" t="s">
        <v>921</v>
      </c>
      <c r="F955" s="50">
        <v>51013400055</v>
      </c>
      <c r="G955" s="70">
        <v>17980</v>
      </c>
      <c r="H955" s="70">
        <v>17980</v>
      </c>
      <c r="I955" s="113">
        <v>0</v>
      </c>
      <c r="K955" s="26">
        <v>32</v>
      </c>
      <c r="L955" s="26" t="s">
        <v>135</v>
      </c>
      <c r="M955" s="26" t="s">
        <v>2546</v>
      </c>
      <c r="N955" s="330"/>
      <c r="O955" s="330"/>
      <c r="P955" s="330"/>
    </row>
    <row r="956" spans="1:16" s="324" customFormat="1" ht="12.75">
      <c r="A956" s="26">
        <v>33</v>
      </c>
      <c r="B956" s="46" t="s">
        <v>941</v>
      </c>
      <c r="C956" s="45" t="s">
        <v>2356</v>
      </c>
      <c r="E956" s="46" t="s">
        <v>921</v>
      </c>
      <c r="F956" s="68">
        <v>51013400054</v>
      </c>
      <c r="G956" s="70">
        <v>55900</v>
      </c>
      <c r="H956" s="70">
        <v>55900</v>
      </c>
      <c r="I956" s="113">
        <v>0</v>
      </c>
      <c r="K956" s="26">
        <v>33</v>
      </c>
      <c r="L956" s="26" t="s">
        <v>135</v>
      </c>
      <c r="M956" s="26" t="s">
        <v>2546</v>
      </c>
      <c r="N956" s="330"/>
      <c r="O956" s="330"/>
      <c r="P956" s="330"/>
    </row>
    <row r="957" spans="1:16" s="324" customFormat="1" ht="12.75">
      <c r="A957" s="370">
        <v>34</v>
      </c>
      <c r="B957" s="46" t="s">
        <v>1084</v>
      </c>
      <c r="C957" s="68" t="s">
        <v>2358</v>
      </c>
      <c r="E957" s="46" t="s">
        <v>921</v>
      </c>
      <c r="F957" s="50">
        <v>51013400022</v>
      </c>
      <c r="G957" s="71">
        <v>10600</v>
      </c>
      <c r="H957" s="71">
        <v>10600</v>
      </c>
      <c r="I957" s="43">
        <v>0</v>
      </c>
      <c r="K957" s="26">
        <v>34</v>
      </c>
      <c r="L957" s="26" t="s">
        <v>135</v>
      </c>
      <c r="M957" s="26" t="s">
        <v>2546</v>
      </c>
      <c r="N957" s="330"/>
      <c r="O957" s="330"/>
      <c r="P957" s="330"/>
    </row>
    <row r="958" spans="1:16" s="324" customFormat="1" ht="12.75">
      <c r="A958" s="26">
        <v>35</v>
      </c>
      <c r="B958" s="46" t="s">
        <v>3237</v>
      </c>
      <c r="C958" s="450" t="s">
        <v>3238</v>
      </c>
      <c r="E958" s="46" t="s">
        <v>921</v>
      </c>
      <c r="F958" s="50">
        <v>51013400051</v>
      </c>
      <c r="G958" s="449">
        <v>12100</v>
      </c>
      <c r="H958" s="449">
        <v>12100</v>
      </c>
      <c r="I958" s="43">
        <v>0</v>
      </c>
      <c r="K958" s="26">
        <v>35</v>
      </c>
      <c r="L958" s="26" t="s">
        <v>135</v>
      </c>
      <c r="M958" s="26" t="s">
        <v>2546</v>
      </c>
      <c r="N958" s="330"/>
      <c r="O958" s="330"/>
      <c r="P958" s="330"/>
    </row>
    <row r="959" spans="1:16" s="324" customFormat="1" ht="12.75">
      <c r="A959" s="370">
        <v>36</v>
      </c>
      <c r="B959" s="46" t="s">
        <v>1085</v>
      </c>
      <c r="C959" s="45" t="s">
        <v>2286</v>
      </c>
      <c r="E959" s="46" t="s">
        <v>921</v>
      </c>
      <c r="F959" s="50">
        <v>51013400133</v>
      </c>
      <c r="G959" s="71">
        <v>16800</v>
      </c>
      <c r="H959" s="71">
        <v>16800</v>
      </c>
      <c r="I959" s="113">
        <v>0</v>
      </c>
      <c r="K959" s="370">
        <v>36</v>
      </c>
      <c r="L959" s="26" t="s">
        <v>135</v>
      </c>
      <c r="M959" s="26" t="s">
        <v>2546</v>
      </c>
      <c r="N959" s="330"/>
      <c r="O959" s="330"/>
      <c r="P959" s="330"/>
    </row>
    <row r="960" spans="1:16" s="324" customFormat="1" ht="12.75">
      <c r="A960" s="26">
        <v>37</v>
      </c>
      <c r="B960" s="46" t="s">
        <v>826</v>
      </c>
      <c r="C960" s="45" t="s">
        <v>2287</v>
      </c>
      <c r="E960" s="46" t="s">
        <v>921</v>
      </c>
      <c r="F960" s="50">
        <v>51013400130</v>
      </c>
      <c r="G960" s="71">
        <v>11508</v>
      </c>
      <c r="H960" s="71">
        <v>11508</v>
      </c>
      <c r="I960" s="113">
        <v>0</v>
      </c>
      <c r="K960" s="26">
        <v>37</v>
      </c>
      <c r="L960" s="26" t="s">
        <v>135</v>
      </c>
      <c r="M960" s="26" t="s">
        <v>2546</v>
      </c>
      <c r="N960" s="330"/>
      <c r="O960" s="330"/>
      <c r="P960" s="330"/>
    </row>
    <row r="961" spans="1:16" s="324" customFormat="1" ht="12.75">
      <c r="A961" s="26">
        <v>38</v>
      </c>
      <c r="B961" s="47" t="s">
        <v>827</v>
      </c>
      <c r="C961" s="45" t="s">
        <v>2288</v>
      </c>
      <c r="E961" s="46" t="s">
        <v>921</v>
      </c>
      <c r="F961" s="50">
        <v>51013400115</v>
      </c>
      <c r="G961" s="71">
        <v>13539</v>
      </c>
      <c r="H961" s="71">
        <v>13539</v>
      </c>
      <c r="I961" s="113">
        <v>0</v>
      </c>
      <c r="K961" s="26">
        <v>38</v>
      </c>
      <c r="L961" s="26" t="s">
        <v>135</v>
      </c>
      <c r="M961" s="26" t="s">
        <v>2546</v>
      </c>
      <c r="N961" s="330"/>
      <c r="O961" s="330"/>
      <c r="P961" s="330"/>
    </row>
    <row r="962" spans="1:16" s="324" customFormat="1" ht="16.5" customHeight="1">
      <c r="A962" s="370">
        <v>39</v>
      </c>
      <c r="B962" s="46" t="s">
        <v>828</v>
      </c>
      <c r="C962" s="45" t="s">
        <v>2289</v>
      </c>
      <c r="E962" s="429" t="s">
        <v>921</v>
      </c>
      <c r="F962" s="50">
        <v>41012700001</v>
      </c>
      <c r="G962" s="71">
        <v>602255.3</v>
      </c>
      <c r="H962" s="113">
        <v>0</v>
      </c>
      <c r="I962" s="71">
        <v>602255.3</v>
      </c>
      <c r="K962" s="26">
        <v>39</v>
      </c>
      <c r="L962" s="26" t="s">
        <v>135</v>
      </c>
      <c r="M962" s="26" t="s">
        <v>2546</v>
      </c>
      <c r="N962" s="330"/>
      <c r="O962" s="330"/>
      <c r="P962" s="330"/>
    </row>
    <row r="963" spans="1:16" s="324" customFormat="1" ht="25.5">
      <c r="A963" s="26">
        <v>40</v>
      </c>
      <c r="B963" s="46" t="s">
        <v>829</v>
      </c>
      <c r="C963" s="45" t="s">
        <v>2763</v>
      </c>
      <c r="E963" s="429" t="s">
        <v>921</v>
      </c>
      <c r="F963" s="50">
        <v>41012600001</v>
      </c>
      <c r="G963" s="71">
        <v>430000</v>
      </c>
      <c r="H963" s="71">
        <v>11944.44</v>
      </c>
      <c r="I963" s="43">
        <v>418055.56</v>
      </c>
      <c r="K963" s="26">
        <v>40</v>
      </c>
      <c r="L963" s="26" t="s">
        <v>135</v>
      </c>
      <c r="M963" s="26" t="s">
        <v>2546</v>
      </c>
      <c r="N963" s="330"/>
      <c r="O963" s="330"/>
      <c r="P963" s="330"/>
    </row>
    <row r="964" spans="1:16" s="324" customFormat="1" ht="25.5">
      <c r="A964" s="370">
        <v>41</v>
      </c>
      <c r="B964" s="46" t="s">
        <v>830</v>
      </c>
      <c r="C964" s="45" t="s">
        <v>428</v>
      </c>
      <c r="E964" s="429" t="s">
        <v>921</v>
      </c>
      <c r="F964" s="50">
        <v>41012600002</v>
      </c>
      <c r="G964" s="71">
        <v>72000</v>
      </c>
      <c r="H964" s="71">
        <v>2000</v>
      </c>
      <c r="I964" s="244">
        <v>70000</v>
      </c>
      <c r="K964" s="370">
        <v>41</v>
      </c>
      <c r="L964" s="26" t="s">
        <v>135</v>
      </c>
      <c r="M964" s="26" t="s">
        <v>2546</v>
      </c>
      <c r="N964" s="330"/>
      <c r="O964" s="330"/>
      <c r="P964" s="330"/>
    </row>
    <row r="965" spans="1:16" s="324" customFormat="1" ht="25.5">
      <c r="A965" s="26">
        <v>42</v>
      </c>
      <c r="B965" s="46" t="s">
        <v>831</v>
      </c>
      <c r="C965" s="45" t="s">
        <v>429</v>
      </c>
      <c r="E965" s="429" t="s">
        <v>921</v>
      </c>
      <c r="F965" s="50">
        <v>41010000005</v>
      </c>
      <c r="G965" s="71">
        <v>400000</v>
      </c>
      <c r="H965" s="71">
        <v>11111.11</v>
      </c>
      <c r="I965" s="43">
        <v>388888.89</v>
      </c>
      <c r="K965" s="26">
        <v>42</v>
      </c>
      <c r="L965" s="26" t="s">
        <v>135</v>
      </c>
      <c r="M965" s="26" t="s">
        <v>2546</v>
      </c>
      <c r="N965" s="330"/>
      <c r="O965" s="330"/>
      <c r="P965" s="330"/>
    </row>
    <row r="966" spans="1:16" s="324" customFormat="1" ht="12.75">
      <c r="A966" s="370">
        <v>43</v>
      </c>
      <c r="B966" s="46" t="s">
        <v>832</v>
      </c>
      <c r="C966" s="45" t="s">
        <v>430</v>
      </c>
      <c r="E966" s="46" t="s">
        <v>921</v>
      </c>
      <c r="F966" s="50">
        <v>41010000004</v>
      </c>
      <c r="G966" s="71">
        <v>90000</v>
      </c>
      <c r="H966" s="71">
        <v>2500</v>
      </c>
      <c r="I966" s="43">
        <v>87500</v>
      </c>
      <c r="K966" s="26">
        <v>43</v>
      </c>
      <c r="L966" s="26" t="s">
        <v>135</v>
      </c>
      <c r="M966" s="26" t="s">
        <v>2546</v>
      </c>
      <c r="N966" s="330"/>
      <c r="O966" s="330"/>
      <c r="P966" s="330"/>
    </row>
    <row r="967" spans="1:16" s="324" customFormat="1" ht="12.75">
      <c r="A967" s="26">
        <v>44</v>
      </c>
      <c r="B967" s="46" t="s">
        <v>833</v>
      </c>
      <c r="C967" s="45" t="s">
        <v>431</v>
      </c>
      <c r="E967" s="46" t="s">
        <v>921</v>
      </c>
      <c r="F967" s="50">
        <v>41012400002</v>
      </c>
      <c r="G967" s="71">
        <v>16000</v>
      </c>
      <c r="H967" s="71">
        <v>16000</v>
      </c>
      <c r="I967" s="43">
        <v>0</v>
      </c>
      <c r="K967" s="26">
        <v>44</v>
      </c>
      <c r="L967" s="26" t="s">
        <v>135</v>
      </c>
      <c r="M967" s="26" t="s">
        <v>2546</v>
      </c>
      <c r="N967" s="330"/>
      <c r="O967" s="330"/>
      <c r="P967" s="330"/>
    </row>
    <row r="968" spans="1:16" s="324" customFormat="1" ht="12.75">
      <c r="A968" s="26">
        <v>45</v>
      </c>
      <c r="B968" s="46" t="s">
        <v>834</v>
      </c>
      <c r="C968" s="45" t="s">
        <v>432</v>
      </c>
      <c r="E968" s="46" t="s">
        <v>921</v>
      </c>
      <c r="F968" s="50">
        <v>4101240001</v>
      </c>
      <c r="G968" s="71">
        <v>20000</v>
      </c>
      <c r="H968" s="71">
        <v>20000</v>
      </c>
      <c r="I968" s="43">
        <v>0</v>
      </c>
      <c r="K968" s="26">
        <v>45</v>
      </c>
      <c r="L968" s="26" t="s">
        <v>135</v>
      </c>
      <c r="M968" s="26" t="s">
        <v>2546</v>
      </c>
      <c r="N968" s="330"/>
      <c r="O968" s="330"/>
      <c r="P968" s="330"/>
    </row>
    <row r="969" spans="1:16" s="324" customFormat="1" ht="12.75">
      <c r="A969" s="370">
        <v>46</v>
      </c>
      <c r="B969" s="46" t="s">
        <v>2662</v>
      </c>
      <c r="C969" s="61" t="s">
        <v>1436</v>
      </c>
      <c r="E969" s="46" t="s">
        <v>921</v>
      </c>
      <c r="F969" s="50">
        <v>51013400024</v>
      </c>
      <c r="G969" s="71">
        <v>42000</v>
      </c>
      <c r="H969" s="71">
        <v>42000</v>
      </c>
      <c r="I969" s="71">
        <v>0</v>
      </c>
      <c r="K969" s="370">
        <v>46</v>
      </c>
      <c r="L969" s="26" t="s">
        <v>135</v>
      </c>
      <c r="M969" s="26" t="s">
        <v>2546</v>
      </c>
      <c r="N969" s="330"/>
      <c r="O969" s="330"/>
      <c r="P969" s="330"/>
    </row>
    <row r="970" spans="1:16" s="324" customFormat="1" ht="12.75">
      <c r="A970" s="26">
        <v>47</v>
      </c>
      <c r="B970" s="46" t="s">
        <v>2962</v>
      </c>
      <c r="C970" s="45" t="s">
        <v>431</v>
      </c>
      <c r="E970" s="46" t="s">
        <v>921</v>
      </c>
      <c r="F970" s="50">
        <v>51013400172</v>
      </c>
      <c r="G970" s="71">
        <v>16000</v>
      </c>
      <c r="H970" s="71">
        <v>16000</v>
      </c>
      <c r="I970" s="71">
        <v>0</v>
      </c>
      <c r="K970" s="26">
        <v>47</v>
      </c>
      <c r="L970" s="26" t="s">
        <v>135</v>
      </c>
      <c r="M970" s="26" t="s">
        <v>2546</v>
      </c>
      <c r="N970" s="330"/>
      <c r="O970" s="330"/>
      <c r="P970" s="330"/>
    </row>
    <row r="971" spans="1:16" s="324" customFormat="1" ht="12.75">
      <c r="A971" s="370">
        <v>48</v>
      </c>
      <c r="B971" s="46" t="s">
        <v>2963</v>
      </c>
      <c r="C971" s="45" t="s">
        <v>431</v>
      </c>
      <c r="E971" s="46" t="s">
        <v>921</v>
      </c>
      <c r="F971" s="50">
        <v>51013400171</v>
      </c>
      <c r="G971" s="71">
        <v>16000</v>
      </c>
      <c r="H971" s="71">
        <v>16000</v>
      </c>
      <c r="I971" s="71">
        <v>0</v>
      </c>
      <c r="K971" s="26">
        <v>48</v>
      </c>
      <c r="L971" s="26" t="s">
        <v>135</v>
      </c>
      <c r="M971" s="26" t="s">
        <v>2546</v>
      </c>
      <c r="N971" s="330"/>
      <c r="O971" s="330"/>
      <c r="P971" s="330"/>
    </row>
    <row r="972" spans="1:16" s="324" customFormat="1" ht="12.75">
      <c r="A972" s="26">
        <v>49</v>
      </c>
      <c r="B972" s="46" t="s">
        <v>2964</v>
      </c>
      <c r="C972" s="45" t="s">
        <v>432</v>
      </c>
      <c r="E972" s="46" t="s">
        <v>921</v>
      </c>
      <c r="F972" s="50">
        <v>51013400174</v>
      </c>
      <c r="G972" s="71">
        <v>20000</v>
      </c>
      <c r="H972" s="71">
        <v>20000</v>
      </c>
      <c r="I972" s="71">
        <v>0</v>
      </c>
      <c r="K972" s="26">
        <v>49</v>
      </c>
      <c r="L972" s="26" t="s">
        <v>135</v>
      </c>
      <c r="M972" s="26" t="s">
        <v>2546</v>
      </c>
      <c r="N972" s="330"/>
      <c r="O972" s="330"/>
      <c r="P972" s="330"/>
    </row>
    <row r="973" spans="1:16" s="324" customFormat="1" ht="12.75">
      <c r="A973" s="370">
        <v>50</v>
      </c>
      <c r="B973" s="46" t="s">
        <v>2965</v>
      </c>
      <c r="C973" s="45" t="s">
        <v>432</v>
      </c>
      <c r="E973" s="46" t="s">
        <v>921</v>
      </c>
      <c r="F973" s="50">
        <v>51013400173</v>
      </c>
      <c r="G973" s="71">
        <v>20000</v>
      </c>
      <c r="H973" s="71">
        <v>20000</v>
      </c>
      <c r="I973" s="71">
        <v>0</v>
      </c>
      <c r="K973" s="26">
        <v>50</v>
      </c>
      <c r="L973" s="26" t="s">
        <v>135</v>
      </c>
      <c r="M973" s="26" t="s">
        <v>2546</v>
      </c>
      <c r="N973" s="330"/>
      <c r="O973" s="330"/>
      <c r="P973" s="330"/>
    </row>
    <row r="974" spans="1:16" s="324" customFormat="1" ht="12.75">
      <c r="A974" s="26">
        <v>51</v>
      </c>
      <c r="B974" s="46" t="s">
        <v>2966</v>
      </c>
      <c r="C974" s="45" t="s">
        <v>2764</v>
      </c>
      <c r="D974" s="45"/>
      <c r="E974" s="46" t="s">
        <v>921</v>
      </c>
      <c r="F974" s="50">
        <v>51013400166</v>
      </c>
      <c r="G974" s="71">
        <v>84000</v>
      </c>
      <c r="H974" s="71">
        <v>84000</v>
      </c>
      <c r="I974" s="71">
        <v>0</v>
      </c>
      <c r="J974" s="45"/>
      <c r="K974" s="370">
        <v>51</v>
      </c>
      <c r="L974" s="26" t="s">
        <v>135</v>
      </c>
      <c r="M974" s="26" t="s">
        <v>2546</v>
      </c>
      <c r="N974" s="45"/>
      <c r="O974" s="45"/>
      <c r="P974" s="45"/>
    </row>
    <row r="975" spans="1:16" s="324" customFormat="1" ht="12.75">
      <c r="A975" s="26">
        <v>52</v>
      </c>
      <c r="B975" s="46" t="s">
        <v>2967</v>
      </c>
      <c r="C975" s="45" t="s">
        <v>302</v>
      </c>
      <c r="D975" s="45"/>
      <c r="E975" s="46" t="s">
        <v>921</v>
      </c>
      <c r="F975" s="50">
        <v>51013400167</v>
      </c>
      <c r="G975" s="71">
        <v>20000</v>
      </c>
      <c r="H975" s="71">
        <v>20000</v>
      </c>
      <c r="I975" s="71">
        <v>0</v>
      </c>
      <c r="J975" s="45"/>
      <c r="K975" s="26">
        <v>52</v>
      </c>
      <c r="L975" s="26" t="s">
        <v>135</v>
      </c>
      <c r="M975" s="26" t="s">
        <v>2546</v>
      </c>
      <c r="N975" s="45"/>
      <c r="O975" s="45"/>
      <c r="P975" s="45"/>
    </row>
    <row r="976" spans="1:16" s="324" customFormat="1" ht="12.75">
      <c r="A976" s="370">
        <v>53</v>
      </c>
      <c r="B976" s="46" t="s">
        <v>2968</v>
      </c>
      <c r="C976" s="45" t="s">
        <v>2734</v>
      </c>
      <c r="D976" s="45"/>
      <c r="E976" s="46" t="s">
        <v>921</v>
      </c>
      <c r="F976" s="50">
        <v>51013400168</v>
      </c>
      <c r="G976" s="71">
        <v>17420</v>
      </c>
      <c r="H976" s="71">
        <v>17420</v>
      </c>
      <c r="I976" s="71">
        <v>0</v>
      </c>
      <c r="J976" s="45"/>
      <c r="K976" s="26">
        <v>53</v>
      </c>
      <c r="L976" s="26" t="s">
        <v>135</v>
      </c>
      <c r="M976" s="26" t="s">
        <v>2546</v>
      </c>
      <c r="N976" s="45"/>
      <c r="O976" s="45"/>
      <c r="P976" s="45"/>
    </row>
    <row r="977" spans="1:16" s="324" customFormat="1" ht="25.5">
      <c r="A977" s="26">
        <v>54</v>
      </c>
      <c r="B977" s="46" t="s">
        <v>2969</v>
      </c>
      <c r="C977" s="45" t="s">
        <v>2766</v>
      </c>
      <c r="D977" s="347"/>
      <c r="E977" s="46" t="s">
        <v>921</v>
      </c>
      <c r="F977" s="50">
        <v>51013400169</v>
      </c>
      <c r="G977" s="71">
        <v>110310.24</v>
      </c>
      <c r="H977" s="71">
        <v>110310.24</v>
      </c>
      <c r="I977" s="71">
        <v>0</v>
      </c>
      <c r="J977" s="347"/>
      <c r="K977" s="26">
        <v>54</v>
      </c>
      <c r="L977" s="26" t="s">
        <v>135</v>
      </c>
      <c r="M977" s="26" t="s">
        <v>2546</v>
      </c>
      <c r="N977" s="45"/>
      <c r="O977" s="45"/>
      <c r="P977" s="45"/>
    </row>
    <row r="978" spans="1:16" s="45" customFormat="1" ht="25.5">
      <c r="A978" s="370">
        <v>55</v>
      </c>
      <c r="B978" s="46" t="s">
        <v>2970</v>
      </c>
      <c r="C978" s="45" t="s">
        <v>2765</v>
      </c>
      <c r="D978" s="324"/>
      <c r="E978" s="46" t="s">
        <v>921</v>
      </c>
      <c r="F978" s="50">
        <v>11012600003</v>
      </c>
      <c r="G978" s="171">
        <v>450000</v>
      </c>
      <c r="H978" s="171">
        <v>450000</v>
      </c>
      <c r="I978" s="69">
        <v>0</v>
      </c>
      <c r="J978" s="324"/>
      <c r="K978" s="26">
        <v>55</v>
      </c>
      <c r="L978" s="26" t="s">
        <v>135</v>
      </c>
      <c r="M978" s="26" t="s">
        <v>2546</v>
      </c>
      <c r="N978" s="330"/>
      <c r="O978" s="330"/>
      <c r="P978" s="330"/>
    </row>
    <row r="979" spans="1:16" s="347" customFormat="1" ht="12.75">
      <c r="A979" s="26">
        <v>56</v>
      </c>
      <c r="B979" s="46" t="s">
        <v>2971</v>
      </c>
      <c r="C979" s="45" t="s">
        <v>2771</v>
      </c>
      <c r="D979" s="324"/>
      <c r="E979" s="46" t="s">
        <v>921</v>
      </c>
      <c r="F979" s="172">
        <v>51012400003</v>
      </c>
      <c r="G979" s="71">
        <v>15713</v>
      </c>
      <c r="H979" s="71">
        <v>15713</v>
      </c>
      <c r="I979" s="348">
        <v>0</v>
      </c>
      <c r="J979" s="324"/>
      <c r="K979" s="370">
        <v>56</v>
      </c>
      <c r="L979" s="26" t="s">
        <v>135</v>
      </c>
      <c r="M979" s="26" t="s">
        <v>2546</v>
      </c>
      <c r="N979" s="330"/>
      <c r="O979" s="330"/>
      <c r="P979" s="330"/>
    </row>
    <row r="980" spans="1:16" s="347" customFormat="1" ht="12.75">
      <c r="A980" s="370">
        <v>57</v>
      </c>
      <c r="B980" s="46" t="s">
        <v>2972</v>
      </c>
      <c r="C980" s="45" t="s">
        <v>2771</v>
      </c>
      <c r="D980" s="324"/>
      <c r="E980" s="46" t="s">
        <v>921</v>
      </c>
      <c r="F980" s="172">
        <v>51013600039</v>
      </c>
      <c r="G980" s="71">
        <v>15713</v>
      </c>
      <c r="H980" s="71">
        <v>15713</v>
      </c>
      <c r="I980" s="348">
        <v>0</v>
      </c>
      <c r="J980" s="324"/>
      <c r="K980" s="26">
        <v>57</v>
      </c>
      <c r="L980" s="26" t="s">
        <v>135</v>
      </c>
      <c r="M980" s="26" t="s">
        <v>2546</v>
      </c>
      <c r="N980" s="330"/>
      <c r="O980" s="330"/>
      <c r="P980" s="330"/>
    </row>
    <row r="981" spans="1:16" s="324" customFormat="1" ht="12.75">
      <c r="A981" s="26">
        <v>58</v>
      </c>
      <c r="B981" s="46" t="s">
        <v>2973</v>
      </c>
      <c r="C981" s="45" t="s">
        <v>2772</v>
      </c>
      <c r="E981" s="46" t="s">
        <v>921</v>
      </c>
      <c r="F981" s="172">
        <v>51013600010</v>
      </c>
      <c r="G981" s="71">
        <v>12450</v>
      </c>
      <c r="H981" s="71">
        <v>12450</v>
      </c>
      <c r="I981" s="348">
        <v>0</v>
      </c>
      <c r="K981" s="26">
        <v>58</v>
      </c>
      <c r="L981" s="26" t="s">
        <v>135</v>
      </c>
      <c r="M981" s="26" t="s">
        <v>2546</v>
      </c>
      <c r="N981" s="330"/>
      <c r="O981" s="330"/>
      <c r="P981" s="330"/>
    </row>
    <row r="982" spans="1:16" s="324" customFormat="1" ht="12.75">
      <c r="A982" s="26">
        <v>59</v>
      </c>
      <c r="B982" s="46" t="s">
        <v>2974</v>
      </c>
      <c r="C982" s="45" t="s">
        <v>2773</v>
      </c>
      <c r="E982" s="46" t="s">
        <v>921</v>
      </c>
      <c r="F982" s="172">
        <v>51013600007</v>
      </c>
      <c r="G982" s="71">
        <v>32750</v>
      </c>
      <c r="H982" s="71">
        <v>32750</v>
      </c>
      <c r="I982" s="348">
        <v>0</v>
      </c>
      <c r="K982" s="26">
        <v>59</v>
      </c>
      <c r="L982" s="26" t="s">
        <v>135</v>
      </c>
      <c r="M982" s="26" t="s">
        <v>2546</v>
      </c>
      <c r="N982" s="330"/>
      <c r="O982" s="330"/>
      <c r="P982" s="330"/>
    </row>
    <row r="983" spans="1:16" s="324" customFormat="1" ht="12.75">
      <c r="A983" s="370">
        <v>60</v>
      </c>
      <c r="B983" s="46" t="s">
        <v>2975</v>
      </c>
      <c r="C983" s="45" t="s">
        <v>2774</v>
      </c>
      <c r="E983" s="46" t="s">
        <v>921</v>
      </c>
      <c r="F983" s="172">
        <v>51013600006</v>
      </c>
      <c r="G983" s="71">
        <v>33650</v>
      </c>
      <c r="H983" s="71">
        <v>33650</v>
      </c>
      <c r="I983" s="348">
        <v>0</v>
      </c>
      <c r="K983" s="26">
        <v>60</v>
      </c>
      <c r="L983" s="26" t="s">
        <v>135</v>
      </c>
      <c r="M983" s="26" t="s">
        <v>2546</v>
      </c>
      <c r="N983" s="330"/>
      <c r="O983" s="330"/>
      <c r="P983" s="330"/>
    </row>
    <row r="984" spans="1:16" s="324" customFormat="1" ht="12.75">
      <c r="A984" s="26">
        <v>61</v>
      </c>
      <c r="B984" s="46" t="s">
        <v>2976</v>
      </c>
      <c r="C984" s="45" t="s">
        <v>2775</v>
      </c>
      <c r="E984" s="46" t="s">
        <v>921</v>
      </c>
      <c r="F984" s="172">
        <v>51013600005</v>
      </c>
      <c r="G984" s="71">
        <v>36000</v>
      </c>
      <c r="H984" s="71">
        <v>36000</v>
      </c>
      <c r="I984" s="348">
        <v>0</v>
      </c>
      <c r="K984" s="370">
        <v>61</v>
      </c>
      <c r="L984" s="26" t="s">
        <v>135</v>
      </c>
      <c r="M984" s="26" t="s">
        <v>2546</v>
      </c>
      <c r="N984" s="330"/>
      <c r="O984" s="330"/>
      <c r="P984" s="330"/>
    </row>
    <row r="985" spans="1:16" s="324" customFormat="1" ht="12.75">
      <c r="A985" s="370">
        <v>62</v>
      </c>
      <c r="B985" s="46" t="s">
        <v>2977</v>
      </c>
      <c r="C985" s="45" t="s">
        <v>2776</v>
      </c>
      <c r="E985" s="46" t="s">
        <v>921</v>
      </c>
      <c r="F985" s="172">
        <v>51013600004</v>
      </c>
      <c r="G985" s="71">
        <v>22400</v>
      </c>
      <c r="H985" s="71">
        <v>22400</v>
      </c>
      <c r="I985" s="348">
        <v>0</v>
      </c>
      <c r="K985" s="26">
        <v>62</v>
      </c>
      <c r="L985" s="26" t="s">
        <v>135</v>
      </c>
      <c r="M985" s="26" t="s">
        <v>2546</v>
      </c>
      <c r="N985" s="330"/>
      <c r="O985" s="330"/>
      <c r="P985" s="330"/>
    </row>
    <row r="986" spans="1:16" s="324" customFormat="1" ht="12.75">
      <c r="A986" s="26">
        <v>63</v>
      </c>
      <c r="B986" s="46" t="s">
        <v>2978</v>
      </c>
      <c r="C986" s="45" t="s">
        <v>2777</v>
      </c>
      <c r="E986" s="46" t="s">
        <v>921</v>
      </c>
      <c r="F986" s="172">
        <v>51013600003</v>
      </c>
      <c r="G986" s="71">
        <v>22700</v>
      </c>
      <c r="H986" s="71">
        <v>22700</v>
      </c>
      <c r="I986" s="348">
        <v>0</v>
      </c>
      <c r="K986" s="26">
        <v>63</v>
      </c>
      <c r="L986" s="26" t="s">
        <v>135</v>
      </c>
      <c r="M986" s="26" t="s">
        <v>2546</v>
      </c>
      <c r="N986" s="330"/>
      <c r="O986" s="330"/>
      <c r="P986" s="330"/>
    </row>
    <row r="987" spans="1:16" s="324" customFormat="1" ht="12.75">
      <c r="A987" s="370">
        <v>64</v>
      </c>
      <c r="B987" s="46" t="s">
        <v>2979</v>
      </c>
      <c r="C987" s="45" t="s">
        <v>2778</v>
      </c>
      <c r="E987" s="46" t="s">
        <v>921</v>
      </c>
      <c r="F987" s="172">
        <v>51013600002</v>
      </c>
      <c r="G987" s="71">
        <v>39400</v>
      </c>
      <c r="H987" s="71">
        <v>39400</v>
      </c>
      <c r="I987" s="348">
        <v>0</v>
      </c>
      <c r="K987" s="26">
        <v>64</v>
      </c>
      <c r="L987" s="26" t="s">
        <v>135</v>
      </c>
      <c r="M987" s="26" t="s">
        <v>2546</v>
      </c>
      <c r="N987" s="330"/>
      <c r="O987" s="330"/>
      <c r="P987" s="330"/>
    </row>
    <row r="988" spans="1:16" s="324" customFormat="1" ht="12.75">
      <c r="A988" s="26">
        <v>65</v>
      </c>
      <c r="B988" s="46" t="s">
        <v>2980</v>
      </c>
      <c r="C988" s="45" t="s">
        <v>2779</v>
      </c>
      <c r="E988" s="46" t="s">
        <v>921</v>
      </c>
      <c r="F988" s="172">
        <v>51013600001</v>
      </c>
      <c r="G988" s="71">
        <v>13100</v>
      </c>
      <c r="H988" s="71">
        <v>13100</v>
      </c>
      <c r="I988" s="348">
        <v>0</v>
      </c>
      <c r="K988" s="26">
        <v>65</v>
      </c>
      <c r="L988" s="26" t="s">
        <v>135</v>
      </c>
      <c r="M988" s="26" t="s">
        <v>2546</v>
      </c>
      <c r="N988" s="330"/>
      <c r="O988" s="330"/>
      <c r="P988" s="330"/>
    </row>
    <row r="989" spans="1:16" s="324" customFormat="1" ht="38.25">
      <c r="A989" s="26">
        <v>66</v>
      </c>
      <c r="B989" s="46" t="s">
        <v>2981</v>
      </c>
      <c r="C989" s="45" t="s">
        <v>2816</v>
      </c>
      <c r="E989" s="349" t="s">
        <v>921</v>
      </c>
      <c r="F989" s="349">
        <v>110134177</v>
      </c>
      <c r="G989" s="350">
        <v>33943</v>
      </c>
      <c r="H989" s="350">
        <v>33943</v>
      </c>
      <c r="I989" s="351">
        <v>0</v>
      </c>
      <c r="J989" s="352"/>
      <c r="K989" s="370">
        <v>66</v>
      </c>
      <c r="L989" s="353" t="s">
        <v>135</v>
      </c>
      <c r="M989" s="353" t="s">
        <v>2546</v>
      </c>
      <c r="N989" s="330"/>
      <c r="O989" s="330"/>
      <c r="P989" s="330"/>
    </row>
    <row r="990" spans="1:16" s="609" customFormat="1" ht="12.75">
      <c r="A990" s="370">
        <v>67</v>
      </c>
      <c r="B990" s="653" t="s">
        <v>3219</v>
      </c>
      <c r="C990" s="783" t="s">
        <v>3216</v>
      </c>
      <c r="E990" s="784" t="s">
        <v>921</v>
      </c>
      <c r="F990" s="785">
        <v>41012500001</v>
      </c>
      <c r="G990" s="656">
        <v>1862300</v>
      </c>
      <c r="H990" s="656">
        <v>465575.04</v>
      </c>
      <c r="I990" s="786">
        <v>1396724.96</v>
      </c>
      <c r="K990" s="26">
        <v>67</v>
      </c>
      <c r="L990" s="444" t="s">
        <v>135</v>
      </c>
      <c r="M990" s="370" t="s">
        <v>2546</v>
      </c>
      <c r="N990" s="658"/>
      <c r="O990" s="658"/>
      <c r="P990" s="658"/>
    </row>
    <row r="991" spans="1:16" s="334" customFormat="1" ht="12.75">
      <c r="A991" s="26">
        <v>68</v>
      </c>
      <c r="B991" s="172" t="s">
        <v>3469</v>
      </c>
      <c r="C991" s="364" t="s">
        <v>3470</v>
      </c>
      <c r="E991" s="349" t="s">
        <v>921</v>
      </c>
      <c r="F991" s="248">
        <v>41012400018</v>
      </c>
      <c r="G991" s="350">
        <v>21924</v>
      </c>
      <c r="H991" s="71">
        <v>21924</v>
      </c>
      <c r="I991" s="598">
        <v>0</v>
      </c>
      <c r="K991" s="26">
        <v>68</v>
      </c>
      <c r="L991" s="353" t="s">
        <v>135</v>
      </c>
      <c r="M991" s="50" t="s">
        <v>2546</v>
      </c>
      <c r="N991" s="335"/>
      <c r="O991" s="335"/>
      <c r="P991" s="335"/>
    </row>
    <row r="992" spans="1:16" s="334" customFormat="1" ht="12.75">
      <c r="A992" s="370">
        <v>69</v>
      </c>
      <c r="B992" s="172" t="s">
        <v>3471</v>
      </c>
      <c r="C992" s="364" t="s">
        <v>3484</v>
      </c>
      <c r="E992" s="349" t="s">
        <v>921</v>
      </c>
      <c r="F992" s="596">
        <v>41012400021</v>
      </c>
      <c r="G992" s="522">
        <v>23295</v>
      </c>
      <c r="H992" s="522">
        <v>23295</v>
      </c>
      <c r="I992" s="598">
        <v>0</v>
      </c>
      <c r="K992" s="26">
        <v>69</v>
      </c>
      <c r="L992" s="353" t="s">
        <v>135</v>
      </c>
      <c r="M992" s="50" t="s">
        <v>2546</v>
      </c>
      <c r="N992" s="335"/>
      <c r="O992" s="335"/>
      <c r="P992" s="335"/>
    </row>
    <row r="993" spans="1:16" s="334" customFormat="1" ht="12.75">
      <c r="A993" s="26">
        <v>70</v>
      </c>
      <c r="B993" s="172" t="s">
        <v>3472</v>
      </c>
      <c r="C993" s="364" t="s">
        <v>3485</v>
      </c>
      <c r="E993" s="349" t="s">
        <v>921</v>
      </c>
      <c r="F993" s="596">
        <v>41012400020</v>
      </c>
      <c r="G993" s="597">
        <v>32599</v>
      </c>
      <c r="H993" s="597">
        <v>32599</v>
      </c>
      <c r="I993" s="598">
        <v>0</v>
      </c>
      <c r="K993" s="26">
        <v>70</v>
      </c>
      <c r="L993" s="353" t="s">
        <v>135</v>
      </c>
      <c r="M993" s="50" t="s">
        <v>2546</v>
      </c>
      <c r="N993" s="335"/>
      <c r="O993" s="335"/>
      <c r="P993" s="335"/>
    </row>
    <row r="994" spans="1:16" s="334" customFormat="1" ht="12.75">
      <c r="A994" s="370">
        <v>71</v>
      </c>
      <c r="B994" s="172" t="s">
        <v>3473</v>
      </c>
      <c r="C994" s="364" t="s">
        <v>3486</v>
      </c>
      <c r="E994" s="349" t="s">
        <v>921</v>
      </c>
      <c r="F994" s="596">
        <v>41012400008</v>
      </c>
      <c r="G994" s="597">
        <v>41022</v>
      </c>
      <c r="H994" s="597">
        <v>41022</v>
      </c>
      <c r="I994" s="598">
        <v>0</v>
      </c>
      <c r="K994" s="370">
        <v>71</v>
      </c>
      <c r="L994" s="353" t="s">
        <v>135</v>
      </c>
      <c r="M994" s="50" t="s">
        <v>2546</v>
      </c>
      <c r="N994" s="335"/>
      <c r="O994" s="335"/>
      <c r="P994" s="335"/>
    </row>
    <row r="995" spans="1:16" s="334" customFormat="1" ht="12.75">
      <c r="A995" s="26">
        <v>72</v>
      </c>
      <c r="B995" s="172" t="s">
        <v>3474</v>
      </c>
      <c r="C995" s="364" t="s">
        <v>3486</v>
      </c>
      <c r="E995" s="349" t="s">
        <v>921</v>
      </c>
      <c r="F995" s="596">
        <v>41012400009</v>
      </c>
      <c r="G995" s="597">
        <v>41022</v>
      </c>
      <c r="H995" s="597">
        <v>41022</v>
      </c>
      <c r="I995" s="598">
        <v>0</v>
      </c>
      <c r="K995" s="26">
        <v>72</v>
      </c>
      <c r="L995" s="353" t="s">
        <v>135</v>
      </c>
      <c r="M995" s="50" t="s">
        <v>2546</v>
      </c>
      <c r="N995" s="335"/>
      <c r="O995" s="335"/>
      <c r="P995" s="335"/>
    </row>
    <row r="996" spans="1:16" s="334" customFormat="1" ht="12.75">
      <c r="A996" s="26">
        <v>73</v>
      </c>
      <c r="B996" s="172" t="s">
        <v>3475</v>
      </c>
      <c r="C996" s="364" t="s">
        <v>3486</v>
      </c>
      <c r="E996" s="349" t="s">
        <v>921</v>
      </c>
      <c r="F996" s="596">
        <v>41012400010</v>
      </c>
      <c r="G996" s="597">
        <v>41022</v>
      </c>
      <c r="H996" s="597">
        <v>41022</v>
      </c>
      <c r="I996" s="598">
        <v>0</v>
      </c>
      <c r="K996" s="26">
        <v>73</v>
      </c>
      <c r="L996" s="353" t="s">
        <v>135</v>
      </c>
      <c r="M996" s="50" t="s">
        <v>2546</v>
      </c>
      <c r="N996" s="335"/>
      <c r="O996" s="335"/>
      <c r="P996" s="335"/>
    </row>
    <row r="997" spans="1:16" s="334" customFormat="1" ht="12.75">
      <c r="A997" s="370">
        <v>74</v>
      </c>
      <c r="B997" s="172" t="s">
        <v>3476</v>
      </c>
      <c r="C997" s="364" t="s">
        <v>3486</v>
      </c>
      <c r="E997" s="349" t="s">
        <v>921</v>
      </c>
      <c r="F997" s="596">
        <v>41012400011</v>
      </c>
      <c r="G997" s="597">
        <v>41022</v>
      </c>
      <c r="H997" s="597">
        <v>41022</v>
      </c>
      <c r="I997" s="598">
        <v>0</v>
      </c>
      <c r="K997" s="26">
        <v>74</v>
      </c>
      <c r="L997" s="353" t="s">
        <v>135</v>
      </c>
      <c r="M997" s="50" t="s">
        <v>2546</v>
      </c>
      <c r="N997" s="335"/>
      <c r="O997" s="335"/>
      <c r="P997" s="335"/>
    </row>
    <row r="998" spans="1:16" s="334" customFormat="1" ht="12.75">
      <c r="A998" s="26">
        <v>75</v>
      </c>
      <c r="B998" s="172" t="s">
        <v>3477</v>
      </c>
      <c r="C998" s="364" t="s">
        <v>3486</v>
      </c>
      <c r="E998" s="349" t="s">
        <v>921</v>
      </c>
      <c r="F998" s="596">
        <v>41012400012</v>
      </c>
      <c r="G998" s="597">
        <v>41022</v>
      </c>
      <c r="H998" s="597">
        <v>41022</v>
      </c>
      <c r="I998" s="598">
        <v>0</v>
      </c>
      <c r="K998" s="26">
        <v>75</v>
      </c>
      <c r="L998" s="353" t="s">
        <v>135</v>
      </c>
      <c r="M998" s="50" t="s">
        <v>2546</v>
      </c>
      <c r="N998" s="335"/>
      <c r="O998" s="335"/>
      <c r="P998" s="335"/>
    </row>
    <row r="999" spans="1:16" s="334" customFormat="1" ht="12.75">
      <c r="A999" s="370">
        <v>76</v>
      </c>
      <c r="B999" s="172" t="s">
        <v>3478</v>
      </c>
      <c r="C999" s="364" t="s">
        <v>3486</v>
      </c>
      <c r="E999" s="349" t="s">
        <v>921</v>
      </c>
      <c r="F999" s="596">
        <v>41012400013</v>
      </c>
      <c r="G999" s="597">
        <v>41022</v>
      </c>
      <c r="H999" s="597">
        <v>41022</v>
      </c>
      <c r="I999" s="598">
        <v>0</v>
      </c>
      <c r="K999" s="370">
        <v>76</v>
      </c>
      <c r="L999" s="353" t="s">
        <v>135</v>
      </c>
      <c r="M999" s="50" t="s">
        <v>2546</v>
      </c>
      <c r="N999" s="335"/>
      <c r="O999" s="335"/>
      <c r="P999" s="335"/>
    </row>
    <row r="1000" spans="1:16" s="334" customFormat="1" ht="12.75">
      <c r="A1000" s="26">
        <v>77</v>
      </c>
      <c r="B1000" s="172" t="s">
        <v>3479</v>
      </c>
      <c r="C1000" s="364" t="s">
        <v>3486</v>
      </c>
      <c r="E1000" s="349" t="s">
        <v>921</v>
      </c>
      <c r="F1000" s="596">
        <v>41012400014</v>
      </c>
      <c r="G1000" s="597">
        <v>41022</v>
      </c>
      <c r="H1000" s="597">
        <v>41022</v>
      </c>
      <c r="I1000" s="598">
        <v>0</v>
      </c>
      <c r="K1000" s="26">
        <v>77</v>
      </c>
      <c r="L1000" s="353" t="s">
        <v>135</v>
      </c>
      <c r="M1000" s="50" t="s">
        <v>2546</v>
      </c>
      <c r="N1000" s="335"/>
      <c r="O1000" s="335"/>
      <c r="P1000" s="335"/>
    </row>
    <row r="1001" spans="1:16" s="334" customFormat="1" ht="12.75">
      <c r="A1001" s="370">
        <v>78</v>
      </c>
      <c r="B1001" s="172" t="s">
        <v>3480</v>
      </c>
      <c r="C1001" s="364" t="s">
        <v>3486</v>
      </c>
      <c r="E1001" s="349" t="s">
        <v>921</v>
      </c>
      <c r="F1001" s="596">
        <v>41012400015</v>
      </c>
      <c r="G1001" s="597">
        <v>41022</v>
      </c>
      <c r="H1001" s="597">
        <v>41022</v>
      </c>
      <c r="I1001" s="598">
        <v>0</v>
      </c>
      <c r="K1001" s="26">
        <v>78</v>
      </c>
      <c r="L1001" s="353" t="s">
        <v>135</v>
      </c>
      <c r="M1001" s="50" t="s">
        <v>2546</v>
      </c>
      <c r="N1001" s="335"/>
      <c r="O1001" s="335"/>
      <c r="P1001" s="335"/>
    </row>
    <row r="1002" spans="1:16" s="334" customFormat="1" ht="12.75">
      <c r="A1002" s="26">
        <v>79</v>
      </c>
      <c r="B1002" s="172" t="s">
        <v>3481</v>
      </c>
      <c r="C1002" s="364" t="s">
        <v>3486</v>
      </c>
      <c r="E1002" s="349" t="s">
        <v>921</v>
      </c>
      <c r="F1002" s="596">
        <v>41012400016</v>
      </c>
      <c r="G1002" s="597">
        <v>41022</v>
      </c>
      <c r="H1002" s="597">
        <v>41022</v>
      </c>
      <c r="I1002" s="598">
        <v>0</v>
      </c>
      <c r="K1002" s="26">
        <v>79</v>
      </c>
      <c r="L1002" s="353" t="s">
        <v>135</v>
      </c>
      <c r="M1002" s="50" t="s">
        <v>2546</v>
      </c>
      <c r="N1002" s="335"/>
      <c r="O1002" s="335"/>
      <c r="P1002" s="335"/>
    </row>
    <row r="1003" spans="1:16" s="334" customFormat="1" ht="12.75">
      <c r="A1003" s="26">
        <v>80</v>
      </c>
      <c r="B1003" s="172" t="s">
        <v>3482</v>
      </c>
      <c r="C1003" s="364" t="s">
        <v>3486</v>
      </c>
      <c r="E1003" s="349" t="s">
        <v>921</v>
      </c>
      <c r="F1003" s="596">
        <v>41012400017</v>
      </c>
      <c r="G1003" s="597">
        <v>41022</v>
      </c>
      <c r="H1003" s="597">
        <v>41022</v>
      </c>
      <c r="I1003" s="598">
        <v>0</v>
      </c>
      <c r="K1003" s="26">
        <v>80</v>
      </c>
      <c r="L1003" s="353" t="s">
        <v>135</v>
      </c>
      <c r="M1003" s="50" t="s">
        <v>2546</v>
      </c>
      <c r="N1003" s="335"/>
      <c r="O1003" s="335"/>
      <c r="P1003" s="335"/>
    </row>
    <row r="1004" spans="1:16" s="334" customFormat="1" ht="12.75">
      <c r="A1004" s="370">
        <v>81</v>
      </c>
      <c r="B1004" s="172" t="s">
        <v>3483</v>
      </c>
      <c r="C1004" s="364" t="s">
        <v>3487</v>
      </c>
      <c r="E1004" s="349" t="s">
        <v>921</v>
      </c>
      <c r="F1004" s="596">
        <v>41012400019</v>
      </c>
      <c r="G1004" s="597">
        <v>80623</v>
      </c>
      <c r="H1004" s="597">
        <v>80623</v>
      </c>
      <c r="I1004" s="598">
        <v>0</v>
      </c>
      <c r="K1004" s="370">
        <v>81</v>
      </c>
      <c r="L1004" s="353" t="s">
        <v>135</v>
      </c>
      <c r="M1004" s="50" t="s">
        <v>2546</v>
      </c>
      <c r="N1004" s="335"/>
      <c r="O1004" s="335"/>
      <c r="P1004" s="335"/>
    </row>
    <row r="1005" spans="1:16" s="334" customFormat="1" ht="12.75">
      <c r="A1005" s="26">
        <v>82</v>
      </c>
      <c r="B1005" s="172" t="s">
        <v>3488</v>
      </c>
      <c r="C1005" s="364" t="s">
        <v>3496</v>
      </c>
      <c r="E1005" s="349" t="s">
        <v>921</v>
      </c>
      <c r="F1005" s="596">
        <v>51012400016</v>
      </c>
      <c r="G1005" s="597">
        <v>128806</v>
      </c>
      <c r="H1005" s="597">
        <v>128806</v>
      </c>
      <c r="I1005" s="598">
        <v>0</v>
      </c>
      <c r="K1005" s="26">
        <v>82</v>
      </c>
      <c r="L1005" s="353" t="s">
        <v>135</v>
      </c>
      <c r="M1005" s="50" t="s">
        <v>2546</v>
      </c>
      <c r="N1005" s="335"/>
      <c r="O1005" s="335"/>
      <c r="P1005" s="335"/>
    </row>
    <row r="1006" spans="1:16" s="334" customFormat="1" ht="12.75">
      <c r="A1006" s="370">
        <v>83</v>
      </c>
      <c r="B1006" s="172" t="s">
        <v>3489</v>
      </c>
      <c r="C1006" s="364" t="s">
        <v>3497</v>
      </c>
      <c r="E1006" s="349" t="s">
        <v>921</v>
      </c>
      <c r="F1006" s="596">
        <v>41012400022</v>
      </c>
      <c r="G1006" s="597">
        <v>249029</v>
      </c>
      <c r="H1006" s="597">
        <v>249029</v>
      </c>
      <c r="I1006" s="598">
        <v>0</v>
      </c>
      <c r="K1006" s="26">
        <v>83</v>
      </c>
      <c r="L1006" s="353" t="s">
        <v>135</v>
      </c>
      <c r="M1006" s="50" t="s">
        <v>2546</v>
      </c>
      <c r="N1006" s="335"/>
      <c r="O1006" s="335"/>
      <c r="P1006" s="335"/>
    </row>
    <row r="1007" spans="1:16" s="334" customFormat="1" ht="12.75">
      <c r="A1007" s="26">
        <v>84</v>
      </c>
      <c r="B1007" s="172" t="s">
        <v>3490</v>
      </c>
      <c r="C1007" s="364" t="s">
        <v>3498</v>
      </c>
      <c r="E1007" s="349" t="s">
        <v>921</v>
      </c>
      <c r="F1007" s="596">
        <v>51022000001</v>
      </c>
      <c r="G1007" s="597">
        <v>38000</v>
      </c>
      <c r="H1007" s="597">
        <v>38000</v>
      </c>
      <c r="I1007" s="598">
        <v>0</v>
      </c>
      <c r="K1007" s="26">
        <v>84</v>
      </c>
      <c r="L1007" s="353" t="s">
        <v>135</v>
      </c>
      <c r="M1007" s="50" t="s">
        <v>2546</v>
      </c>
      <c r="N1007" s="335"/>
      <c r="O1007" s="335"/>
      <c r="P1007" s="335"/>
    </row>
    <row r="1008" spans="1:16" s="334" customFormat="1" ht="12.75">
      <c r="A1008" s="370">
        <v>85</v>
      </c>
      <c r="B1008" s="172" t="s">
        <v>3491</v>
      </c>
      <c r="C1008" s="364" t="s">
        <v>3499</v>
      </c>
      <c r="E1008" s="349" t="s">
        <v>921</v>
      </c>
      <c r="F1008" s="596">
        <v>51012400015</v>
      </c>
      <c r="G1008" s="597">
        <v>45014</v>
      </c>
      <c r="H1008" s="597">
        <v>45014</v>
      </c>
      <c r="I1008" s="598">
        <v>0</v>
      </c>
      <c r="K1008" s="26">
        <v>85</v>
      </c>
      <c r="L1008" s="353" t="s">
        <v>135</v>
      </c>
      <c r="M1008" s="50" t="s">
        <v>2546</v>
      </c>
      <c r="N1008" s="335"/>
      <c r="O1008" s="335"/>
      <c r="P1008" s="335"/>
    </row>
    <row r="1009" spans="1:16" s="334" customFormat="1" ht="12.75">
      <c r="A1009" s="26">
        <v>86</v>
      </c>
      <c r="B1009" s="172" t="s">
        <v>3492</v>
      </c>
      <c r="C1009" s="364" t="s">
        <v>3500</v>
      </c>
      <c r="E1009" s="349" t="s">
        <v>921</v>
      </c>
      <c r="F1009" s="596">
        <v>51012400013</v>
      </c>
      <c r="G1009" s="597">
        <v>22900.32</v>
      </c>
      <c r="H1009" s="597">
        <v>22900.32</v>
      </c>
      <c r="I1009" s="598">
        <v>0</v>
      </c>
      <c r="K1009" s="370">
        <v>86</v>
      </c>
      <c r="L1009" s="353" t="s">
        <v>135</v>
      </c>
      <c r="M1009" s="50" t="s">
        <v>2546</v>
      </c>
      <c r="N1009" s="335"/>
      <c r="O1009" s="335"/>
      <c r="P1009" s="335"/>
    </row>
    <row r="1010" spans="1:16" s="334" customFormat="1" ht="12.75">
      <c r="A1010" s="26">
        <v>87</v>
      </c>
      <c r="B1010" s="172" t="s">
        <v>3493</v>
      </c>
      <c r="C1010" s="364" t="s">
        <v>3501</v>
      </c>
      <c r="E1010" s="349" t="s">
        <v>921</v>
      </c>
      <c r="F1010" s="596">
        <v>51012400011</v>
      </c>
      <c r="G1010" s="597">
        <v>66200</v>
      </c>
      <c r="H1010" s="597">
        <v>66200</v>
      </c>
      <c r="I1010" s="598">
        <v>0</v>
      </c>
      <c r="K1010" s="26">
        <v>87</v>
      </c>
      <c r="L1010" s="353" t="s">
        <v>135</v>
      </c>
      <c r="M1010" s="50" t="s">
        <v>2546</v>
      </c>
      <c r="N1010" s="335"/>
      <c r="O1010" s="335"/>
      <c r="P1010" s="335"/>
    </row>
    <row r="1011" spans="1:16" s="334" customFormat="1" ht="12.75">
      <c r="A1011" s="370">
        <v>88</v>
      </c>
      <c r="B1011" s="172" t="s">
        <v>3494</v>
      </c>
      <c r="C1011" s="364" t="s">
        <v>3503</v>
      </c>
      <c r="E1011" s="349" t="s">
        <v>921</v>
      </c>
      <c r="F1011" s="596">
        <v>51012400005</v>
      </c>
      <c r="G1011" s="597">
        <v>81455.5</v>
      </c>
      <c r="H1011" s="597">
        <v>81455.5</v>
      </c>
      <c r="I1011" s="598">
        <v>0</v>
      </c>
      <c r="K1011" s="26">
        <v>88</v>
      </c>
      <c r="L1011" s="353" t="s">
        <v>135</v>
      </c>
      <c r="M1011" s="50" t="s">
        <v>2546</v>
      </c>
      <c r="N1011" s="335"/>
      <c r="O1011" s="335"/>
      <c r="P1011" s="335"/>
    </row>
    <row r="1012" spans="1:16" s="334" customFormat="1" ht="25.5">
      <c r="A1012" s="26">
        <v>89</v>
      </c>
      <c r="B1012" s="172" t="s">
        <v>3495</v>
      </c>
      <c r="C1012" s="364" t="s">
        <v>3504</v>
      </c>
      <c r="E1012" s="349" t="s">
        <v>921</v>
      </c>
      <c r="F1012" s="596">
        <v>51012600037</v>
      </c>
      <c r="G1012" s="597">
        <v>41082.89</v>
      </c>
      <c r="H1012" s="597">
        <v>41082.89</v>
      </c>
      <c r="I1012" s="598">
        <v>0</v>
      </c>
      <c r="K1012" s="26">
        <v>89</v>
      </c>
      <c r="L1012" s="353" t="s">
        <v>135</v>
      </c>
      <c r="M1012" s="50" t="s">
        <v>2546</v>
      </c>
      <c r="N1012" s="335"/>
      <c r="O1012" s="335"/>
      <c r="P1012" s="335"/>
    </row>
    <row r="1013" spans="1:16" s="334" customFormat="1" ht="25.5">
      <c r="A1013" s="370">
        <v>90</v>
      </c>
      <c r="B1013" s="172" t="s">
        <v>3502</v>
      </c>
      <c r="C1013" s="364" t="s">
        <v>3505</v>
      </c>
      <c r="E1013" s="349" t="s">
        <v>921</v>
      </c>
      <c r="F1013" s="596">
        <v>51012600036</v>
      </c>
      <c r="G1013" s="597">
        <v>29336</v>
      </c>
      <c r="H1013" s="597">
        <v>29336</v>
      </c>
      <c r="I1013" s="598">
        <v>0</v>
      </c>
      <c r="K1013" s="26">
        <v>90</v>
      </c>
      <c r="L1013" s="353" t="s">
        <v>135</v>
      </c>
      <c r="M1013" s="50" t="s">
        <v>2546</v>
      </c>
      <c r="N1013" s="335"/>
      <c r="O1013" s="335"/>
      <c r="P1013" s="335"/>
    </row>
    <row r="1014" spans="1:16" s="334" customFormat="1" ht="32.25" customHeight="1">
      <c r="A1014" s="26">
        <v>91</v>
      </c>
      <c r="B1014" s="405" t="s">
        <v>3683</v>
      </c>
      <c r="C1014" s="630" t="s">
        <v>3684</v>
      </c>
      <c r="E1014" s="349" t="s">
        <v>921</v>
      </c>
      <c r="F1014" s="631">
        <v>51012600031</v>
      </c>
      <c r="G1014" s="597">
        <v>14685.05</v>
      </c>
      <c r="H1014" s="597">
        <v>14685.05</v>
      </c>
      <c r="I1014" s="598">
        <v>0</v>
      </c>
      <c r="K1014" s="370">
        <v>91</v>
      </c>
      <c r="L1014" s="353" t="s">
        <v>135</v>
      </c>
      <c r="M1014" s="50" t="s">
        <v>2546</v>
      </c>
      <c r="N1014" s="335"/>
      <c r="O1014" s="335"/>
      <c r="P1014" s="335"/>
    </row>
    <row r="1015" spans="1:16" s="334" customFormat="1" ht="45">
      <c r="A1015" s="370">
        <v>92</v>
      </c>
      <c r="B1015" s="405" t="s">
        <v>3685</v>
      </c>
      <c r="C1015" s="630" t="s">
        <v>3684</v>
      </c>
      <c r="E1015" s="349" t="s">
        <v>921</v>
      </c>
      <c r="F1015" s="631">
        <v>51012600032</v>
      </c>
      <c r="G1015" s="597">
        <v>14685.05</v>
      </c>
      <c r="H1015" s="597">
        <v>14685.05</v>
      </c>
      <c r="I1015" s="598">
        <v>0</v>
      </c>
      <c r="K1015" s="26">
        <v>92</v>
      </c>
      <c r="L1015" s="353" t="s">
        <v>135</v>
      </c>
      <c r="M1015" s="50" t="s">
        <v>2546</v>
      </c>
      <c r="N1015" s="335"/>
      <c r="O1015" s="335"/>
      <c r="P1015" s="335"/>
    </row>
    <row r="1016" spans="1:16" s="334" customFormat="1" ht="45">
      <c r="A1016" s="26">
        <v>93</v>
      </c>
      <c r="B1016" s="405" t="s">
        <v>3686</v>
      </c>
      <c r="C1016" s="630" t="s">
        <v>3684</v>
      </c>
      <c r="E1016" s="349" t="s">
        <v>921</v>
      </c>
      <c r="F1016" s="631">
        <v>51012600033</v>
      </c>
      <c r="G1016" s="597">
        <v>14685.06</v>
      </c>
      <c r="H1016" s="597">
        <v>14685.06</v>
      </c>
      <c r="I1016" s="598">
        <v>0</v>
      </c>
      <c r="K1016" s="26">
        <v>93</v>
      </c>
      <c r="L1016" s="353" t="s">
        <v>135</v>
      </c>
      <c r="M1016" s="50" t="s">
        <v>2546</v>
      </c>
      <c r="N1016" s="335"/>
      <c r="O1016" s="335"/>
      <c r="P1016" s="335"/>
    </row>
    <row r="1017" spans="1:16" s="334" customFormat="1" ht="15">
      <c r="A1017" s="26">
        <v>94</v>
      </c>
      <c r="B1017" s="172" t="s">
        <v>3687</v>
      </c>
      <c r="C1017" s="364" t="s">
        <v>3690</v>
      </c>
      <c r="E1017" s="349" t="s">
        <v>921</v>
      </c>
      <c r="F1017" s="631">
        <v>41012600139</v>
      </c>
      <c r="G1017" s="597">
        <v>10023.95</v>
      </c>
      <c r="H1017" s="597">
        <v>10023.95</v>
      </c>
      <c r="I1017" s="598">
        <v>0</v>
      </c>
      <c r="K1017" s="26">
        <v>94</v>
      </c>
      <c r="L1017" s="353" t="s">
        <v>135</v>
      </c>
      <c r="M1017" s="50" t="s">
        <v>2546</v>
      </c>
      <c r="N1017" s="335"/>
      <c r="O1017" s="335"/>
      <c r="P1017" s="335"/>
    </row>
    <row r="1018" spans="1:16" s="334" customFormat="1" ht="15">
      <c r="A1018" s="370">
        <v>95</v>
      </c>
      <c r="B1018" s="405" t="s">
        <v>3688</v>
      </c>
      <c r="C1018" s="364" t="s">
        <v>3690</v>
      </c>
      <c r="E1018" s="349" t="s">
        <v>921</v>
      </c>
      <c r="F1018" s="631">
        <v>41012600140</v>
      </c>
      <c r="G1018" s="597">
        <v>10023.95</v>
      </c>
      <c r="H1018" s="597">
        <v>10023.95</v>
      </c>
      <c r="I1018" s="598">
        <v>0</v>
      </c>
      <c r="K1018" s="26">
        <v>95</v>
      </c>
      <c r="L1018" s="353" t="s">
        <v>135</v>
      </c>
      <c r="M1018" s="50" t="s">
        <v>2546</v>
      </c>
      <c r="N1018" s="335"/>
      <c r="O1018" s="335"/>
      <c r="P1018" s="335"/>
    </row>
    <row r="1019" spans="1:16" s="334" customFormat="1" ht="30">
      <c r="A1019" s="26">
        <v>96</v>
      </c>
      <c r="B1019" s="172" t="s">
        <v>3689</v>
      </c>
      <c r="C1019" s="632" t="s">
        <v>3691</v>
      </c>
      <c r="E1019" s="349" t="s">
        <v>921</v>
      </c>
      <c r="F1019" s="633">
        <v>41013400006</v>
      </c>
      <c r="G1019" s="634">
        <v>48000</v>
      </c>
      <c r="H1019" s="634">
        <v>48000</v>
      </c>
      <c r="I1019" s="598">
        <v>0</v>
      </c>
      <c r="K1019" s="370">
        <v>96</v>
      </c>
      <c r="L1019" s="353" t="s">
        <v>135</v>
      </c>
      <c r="M1019" s="50" t="s">
        <v>2546</v>
      </c>
      <c r="N1019" s="335"/>
      <c r="O1019" s="335"/>
      <c r="P1019" s="335"/>
    </row>
    <row r="1020" spans="1:16" s="334" customFormat="1" ht="15">
      <c r="A1020" s="370">
        <v>97</v>
      </c>
      <c r="B1020" s="172" t="s">
        <v>3916</v>
      </c>
      <c r="C1020" s="632" t="s">
        <v>3917</v>
      </c>
      <c r="E1020" s="349" t="s">
        <v>921</v>
      </c>
      <c r="F1020" s="633">
        <v>41013400009</v>
      </c>
      <c r="G1020" s="634">
        <v>24286.39</v>
      </c>
      <c r="H1020" s="634">
        <v>24286.39</v>
      </c>
      <c r="I1020" s="598">
        <v>0</v>
      </c>
      <c r="K1020" s="26">
        <v>97</v>
      </c>
      <c r="L1020" s="353" t="s">
        <v>135</v>
      </c>
      <c r="M1020" s="50" t="s">
        <v>2546</v>
      </c>
      <c r="N1020" s="335"/>
      <c r="O1020" s="335"/>
      <c r="P1020" s="335"/>
    </row>
    <row r="1021" spans="1:16" s="334" customFormat="1" ht="15">
      <c r="A1021" s="26">
        <v>98</v>
      </c>
      <c r="B1021" s="172" t="s">
        <v>3918</v>
      </c>
      <c r="C1021" s="632" t="s">
        <v>3919</v>
      </c>
      <c r="E1021" s="349" t="s">
        <v>921</v>
      </c>
      <c r="F1021" s="633">
        <v>41013400008</v>
      </c>
      <c r="G1021" s="634">
        <v>17492.44</v>
      </c>
      <c r="H1021" s="634">
        <v>17492.44</v>
      </c>
      <c r="I1021" s="598">
        <v>0</v>
      </c>
      <c r="K1021" s="26">
        <v>98</v>
      </c>
      <c r="L1021" s="353" t="s">
        <v>135</v>
      </c>
      <c r="M1021" s="50" t="s">
        <v>2546</v>
      </c>
      <c r="N1021" s="335"/>
      <c r="O1021" s="335"/>
      <c r="P1021" s="335"/>
    </row>
    <row r="1022" spans="1:16" s="334" customFormat="1" ht="15">
      <c r="A1022" s="370">
        <v>99</v>
      </c>
      <c r="B1022" s="172" t="s">
        <v>3920</v>
      </c>
      <c r="C1022" s="632" t="s">
        <v>3921</v>
      </c>
      <c r="E1022" s="349" t="s">
        <v>921</v>
      </c>
      <c r="F1022" s="633">
        <v>41012400044</v>
      </c>
      <c r="G1022" s="634">
        <v>56869</v>
      </c>
      <c r="H1022" s="634">
        <v>56869</v>
      </c>
      <c r="I1022" s="598">
        <v>0</v>
      </c>
      <c r="K1022" s="26">
        <v>99</v>
      </c>
      <c r="L1022" s="353" t="s">
        <v>135</v>
      </c>
      <c r="M1022" s="50" t="s">
        <v>2546</v>
      </c>
      <c r="N1022" s="335"/>
      <c r="O1022" s="335"/>
      <c r="P1022" s="335"/>
    </row>
    <row r="1023" spans="1:16" s="334" customFormat="1" ht="15">
      <c r="A1023" s="26">
        <v>100</v>
      </c>
      <c r="B1023" s="172" t="s">
        <v>3937</v>
      </c>
      <c r="C1023" s="632" t="s">
        <v>3938</v>
      </c>
      <c r="E1023" s="349" t="s">
        <v>921</v>
      </c>
      <c r="F1023" s="633">
        <v>41012600161</v>
      </c>
      <c r="G1023" s="634">
        <v>17867</v>
      </c>
      <c r="H1023" s="634">
        <v>17867</v>
      </c>
      <c r="I1023" s="598">
        <v>0</v>
      </c>
      <c r="K1023" s="26">
        <v>100</v>
      </c>
      <c r="L1023" s="353" t="s">
        <v>135</v>
      </c>
      <c r="M1023" s="50" t="s">
        <v>2546</v>
      </c>
      <c r="N1023" s="335"/>
      <c r="O1023" s="335"/>
      <c r="P1023" s="335"/>
    </row>
    <row r="1024" spans="1:16" s="334" customFormat="1" ht="15">
      <c r="A1024" s="26">
        <v>101</v>
      </c>
      <c r="B1024" s="172" t="s">
        <v>3939</v>
      </c>
      <c r="C1024" s="632" t="s">
        <v>3943</v>
      </c>
      <c r="E1024" s="349" t="s">
        <v>921</v>
      </c>
      <c r="F1024" s="633">
        <v>41013400012</v>
      </c>
      <c r="G1024" s="634">
        <v>11849</v>
      </c>
      <c r="H1024" s="634">
        <v>11849</v>
      </c>
      <c r="I1024" s="598">
        <v>0</v>
      </c>
      <c r="K1024" s="370">
        <v>101</v>
      </c>
      <c r="L1024" s="353" t="s">
        <v>135</v>
      </c>
      <c r="M1024" s="50" t="s">
        <v>2546</v>
      </c>
      <c r="N1024" s="335"/>
      <c r="O1024" s="335"/>
      <c r="P1024" s="335"/>
    </row>
    <row r="1025" spans="1:16" s="334" customFormat="1" ht="15">
      <c r="A1025" s="370">
        <v>102</v>
      </c>
      <c r="B1025" s="172" t="s">
        <v>3940</v>
      </c>
      <c r="C1025" s="632" t="s">
        <v>3943</v>
      </c>
      <c r="E1025" s="349" t="s">
        <v>921</v>
      </c>
      <c r="F1025" s="633">
        <v>41013400013</v>
      </c>
      <c r="G1025" s="634">
        <v>11849</v>
      </c>
      <c r="H1025" s="634">
        <v>11849</v>
      </c>
      <c r="I1025" s="598">
        <v>0</v>
      </c>
      <c r="K1025" s="26">
        <v>102</v>
      </c>
      <c r="L1025" s="353" t="s">
        <v>135</v>
      </c>
      <c r="M1025" s="50" t="s">
        <v>2546</v>
      </c>
      <c r="N1025" s="335"/>
      <c r="O1025" s="335"/>
      <c r="P1025" s="335"/>
    </row>
    <row r="1026" spans="1:16" s="334" customFormat="1" ht="15">
      <c r="A1026" s="26">
        <v>103</v>
      </c>
      <c r="B1026" s="172" t="s">
        <v>3941</v>
      </c>
      <c r="C1026" s="632" t="s">
        <v>3944</v>
      </c>
      <c r="E1026" s="349" t="s">
        <v>921</v>
      </c>
      <c r="F1026" s="633">
        <v>41013400015</v>
      </c>
      <c r="G1026" s="634">
        <v>14500</v>
      </c>
      <c r="H1026" s="634">
        <v>14500</v>
      </c>
      <c r="I1026" s="598">
        <v>0</v>
      </c>
      <c r="K1026" s="26">
        <v>103</v>
      </c>
      <c r="L1026" s="353" t="s">
        <v>135</v>
      </c>
      <c r="M1026" s="50" t="s">
        <v>2546</v>
      </c>
      <c r="N1026" s="335"/>
      <c r="O1026" s="335"/>
      <c r="P1026" s="335"/>
    </row>
    <row r="1027" spans="1:16" s="334" customFormat="1" ht="15">
      <c r="A1027" s="370">
        <v>104</v>
      </c>
      <c r="B1027" s="172" t="s">
        <v>3942</v>
      </c>
      <c r="C1027" s="632" t="s">
        <v>3944</v>
      </c>
      <c r="E1027" s="349" t="s">
        <v>921</v>
      </c>
      <c r="F1027" s="633">
        <v>41013400016</v>
      </c>
      <c r="G1027" s="634">
        <v>14500</v>
      </c>
      <c r="H1027" s="634">
        <v>14500</v>
      </c>
      <c r="I1027" s="598">
        <v>0</v>
      </c>
      <c r="K1027" s="26">
        <v>104</v>
      </c>
      <c r="L1027" s="353" t="s">
        <v>135</v>
      </c>
      <c r="M1027" s="68" t="s">
        <v>2546</v>
      </c>
      <c r="N1027" s="335"/>
      <c r="O1027" s="335"/>
      <c r="P1027" s="335"/>
    </row>
    <row r="1028" spans="1:16" s="334" customFormat="1" ht="15">
      <c r="A1028" s="26">
        <v>105</v>
      </c>
      <c r="B1028" s="172" t="s">
        <v>4300</v>
      </c>
      <c r="C1028" s="632" t="s">
        <v>4301</v>
      </c>
      <c r="E1028" s="349" t="s">
        <v>921</v>
      </c>
      <c r="F1028" s="633">
        <v>41013400017</v>
      </c>
      <c r="G1028" s="634">
        <v>22500</v>
      </c>
      <c r="H1028" s="634">
        <v>22500</v>
      </c>
      <c r="I1028" s="598">
        <v>0</v>
      </c>
      <c r="K1028" s="26">
        <v>105</v>
      </c>
      <c r="L1028" s="353" t="s">
        <v>135</v>
      </c>
      <c r="M1028" s="68" t="s">
        <v>2546</v>
      </c>
      <c r="N1028" s="335"/>
      <c r="O1028" s="335"/>
      <c r="P1028" s="335"/>
    </row>
    <row r="1029" spans="1:16" s="334" customFormat="1" ht="30">
      <c r="A1029" s="696">
        <v>106</v>
      </c>
      <c r="B1029" s="405" t="s">
        <v>4302</v>
      </c>
      <c r="C1029" s="632" t="s">
        <v>4303</v>
      </c>
      <c r="E1029" s="405" t="s">
        <v>921</v>
      </c>
      <c r="F1029" s="693">
        <v>41013400018</v>
      </c>
      <c r="G1029" s="694">
        <v>25025.92</v>
      </c>
      <c r="H1029" s="694">
        <v>25025.92</v>
      </c>
      <c r="I1029" s="695">
        <v>0</v>
      </c>
      <c r="K1029" s="370">
        <v>106</v>
      </c>
      <c r="L1029" s="66" t="s">
        <v>135</v>
      </c>
      <c r="M1029" s="68" t="s">
        <v>2546</v>
      </c>
      <c r="N1029" s="335"/>
      <c r="O1029" s="335"/>
      <c r="P1029" s="335"/>
    </row>
    <row r="1030" spans="1:16" s="324" customFormat="1" ht="12.75">
      <c r="A1030" s="26"/>
      <c r="B1030" s="46"/>
      <c r="C1030" s="45"/>
      <c r="E1030" s="46" t="s">
        <v>279</v>
      </c>
      <c r="F1030" s="45"/>
      <c r="G1030" s="166">
        <f>SUM(G924:G1029)</f>
        <v>6902243.22</v>
      </c>
      <c r="H1030" s="166">
        <f>SUM(H924:H1029)</f>
        <v>3914251.85</v>
      </c>
      <c r="I1030" s="166">
        <f>SUM(I924:I1022)</f>
        <v>2987991.37</v>
      </c>
      <c r="K1030" s="26"/>
      <c r="L1030" s="26"/>
      <c r="M1030" s="26"/>
      <c r="N1030" s="330"/>
      <c r="O1030" s="330"/>
      <c r="P1030" s="330"/>
    </row>
    <row r="1031" spans="1:16" s="324" customFormat="1" ht="12.75">
      <c r="A1031" s="26"/>
      <c r="B1031" s="46"/>
      <c r="C1031" s="45"/>
      <c r="E1031" s="46"/>
      <c r="F1031" s="330"/>
      <c r="G1031" s="45"/>
      <c r="H1031" s="45"/>
      <c r="I1031" s="465"/>
      <c r="K1031" s="26"/>
      <c r="L1031" s="330"/>
      <c r="M1031" s="330"/>
      <c r="N1031" s="330"/>
      <c r="O1031" s="330"/>
      <c r="P1031" s="330"/>
    </row>
    <row r="1032" spans="1:16" s="1" customFormat="1" ht="15.75">
      <c r="A1032" s="1016" t="s">
        <v>1054</v>
      </c>
      <c r="B1032" s="1017"/>
      <c r="C1032" s="1017"/>
      <c r="D1032" s="1018"/>
      <c r="E1032" s="1018"/>
      <c r="F1032" s="455"/>
      <c r="G1032" s="538"/>
      <c r="H1032" s="538"/>
      <c r="I1032" s="539"/>
      <c r="J1032" s="460"/>
      <c r="K1032" s="452"/>
      <c r="L1032" s="453"/>
      <c r="M1032" s="455"/>
      <c r="N1032" s="453"/>
      <c r="O1032" s="453"/>
      <c r="P1032" s="454"/>
    </row>
    <row r="1033" spans="1:16" s="324" customFormat="1" ht="12.75">
      <c r="A1033" s="299" t="s">
        <v>2217</v>
      </c>
      <c r="B1033" s="982" t="s">
        <v>848</v>
      </c>
      <c r="C1033" s="299" t="s">
        <v>851</v>
      </c>
      <c r="D1033" s="306"/>
      <c r="E1033" s="277" t="s">
        <v>813</v>
      </c>
      <c r="F1033" s="299" t="s">
        <v>1809</v>
      </c>
      <c r="G1033" s="277" t="s">
        <v>1856</v>
      </c>
      <c r="H1033" s="277" t="s">
        <v>1812</v>
      </c>
      <c r="I1033" s="299" t="s">
        <v>1814</v>
      </c>
      <c r="J1033" s="306"/>
      <c r="K1033" s="299" t="s">
        <v>2217</v>
      </c>
      <c r="L1033" s="995" t="s">
        <v>849</v>
      </c>
      <c r="M1033" s="996"/>
      <c r="N1033" s="987" t="s">
        <v>850</v>
      </c>
      <c r="O1033" s="988"/>
      <c r="P1033" s="989"/>
    </row>
    <row r="1034" spans="1:16" s="324" customFormat="1" ht="12.75">
      <c r="A1034" s="301" t="s">
        <v>2218</v>
      </c>
      <c r="B1034" s="999"/>
      <c r="C1034" s="301"/>
      <c r="D1034" s="307"/>
      <c r="E1034" s="278"/>
      <c r="F1034" s="301" t="s">
        <v>2222</v>
      </c>
      <c r="G1034" s="278" t="s">
        <v>1810</v>
      </c>
      <c r="H1034" s="278" t="s">
        <v>1813</v>
      </c>
      <c r="I1034" s="301" t="s">
        <v>2025</v>
      </c>
      <c r="J1034" s="307"/>
      <c r="K1034" s="301" t="s">
        <v>2218</v>
      </c>
      <c r="L1034" s="278" t="s">
        <v>422</v>
      </c>
      <c r="M1034" s="301" t="s">
        <v>423</v>
      </c>
      <c r="N1034" s="990" t="s">
        <v>425</v>
      </c>
      <c r="O1034" s="991"/>
      <c r="P1034" s="992"/>
    </row>
    <row r="1035" spans="1:16" s="324" customFormat="1" ht="12.75">
      <c r="A1035" s="302"/>
      <c r="B1035" s="303"/>
      <c r="C1035" s="301"/>
      <c r="D1035" s="307"/>
      <c r="E1035" s="303"/>
      <c r="F1035" s="302"/>
      <c r="G1035" s="278" t="s">
        <v>1811</v>
      </c>
      <c r="H1035" s="278"/>
      <c r="I1035" s="301"/>
      <c r="J1035" s="307"/>
      <c r="K1035" s="301"/>
      <c r="L1035" s="304"/>
      <c r="M1035" s="301"/>
      <c r="N1035" s="277" t="s">
        <v>1674</v>
      </c>
      <c r="O1035" s="993" t="s">
        <v>2407</v>
      </c>
      <c r="P1035" s="993" t="s">
        <v>2408</v>
      </c>
    </row>
    <row r="1036" spans="1:16" s="324" customFormat="1" ht="12.75">
      <c r="A1036" s="302"/>
      <c r="B1036" s="303"/>
      <c r="C1036" s="301"/>
      <c r="D1036" s="307"/>
      <c r="E1036" s="303"/>
      <c r="F1036" s="302"/>
      <c r="G1036" s="278" t="s">
        <v>1854</v>
      </c>
      <c r="H1036" s="278"/>
      <c r="I1036" s="302"/>
      <c r="J1036" s="307"/>
      <c r="K1036" s="302"/>
      <c r="L1036" s="304"/>
      <c r="M1036" s="302"/>
      <c r="N1036" s="278" t="s">
        <v>1675</v>
      </c>
      <c r="O1036" s="994"/>
      <c r="P1036" s="994"/>
    </row>
    <row r="1037" spans="1:16" s="324" customFormat="1" ht="12.75">
      <c r="A1037" s="302"/>
      <c r="B1037" s="303"/>
      <c r="C1037" s="301"/>
      <c r="D1037" s="307"/>
      <c r="E1037" s="303"/>
      <c r="F1037" s="302"/>
      <c r="G1037" s="278"/>
      <c r="H1037" s="278"/>
      <c r="I1037" s="302"/>
      <c r="J1037" s="307"/>
      <c r="K1037" s="302"/>
      <c r="L1037" s="303"/>
      <c r="M1037" s="302"/>
      <c r="N1037" s="303"/>
      <c r="O1037" s="994"/>
      <c r="P1037" s="994"/>
    </row>
    <row r="1038" spans="1:16" s="324" customFormat="1" ht="12.75">
      <c r="A1038" s="302"/>
      <c r="B1038" s="303"/>
      <c r="C1038" s="301"/>
      <c r="D1038" s="307"/>
      <c r="E1038" s="303"/>
      <c r="F1038" s="302"/>
      <c r="G1038" s="278" t="s">
        <v>1682</v>
      </c>
      <c r="H1038" s="278" t="s">
        <v>1682</v>
      </c>
      <c r="I1038" s="301" t="s">
        <v>1682</v>
      </c>
      <c r="J1038" s="307"/>
      <c r="K1038" s="302"/>
      <c r="L1038" s="303"/>
      <c r="M1038" s="302"/>
      <c r="N1038" s="303"/>
      <c r="O1038" s="994"/>
      <c r="P1038" s="994"/>
    </row>
    <row r="1039" spans="1:16" s="324" customFormat="1" ht="12.75">
      <c r="A1039" s="82">
        <v>1</v>
      </c>
      <c r="B1039" s="276">
        <v>2</v>
      </c>
      <c r="C1039" s="82">
        <v>3</v>
      </c>
      <c r="D1039" s="308"/>
      <c r="E1039" s="276">
        <v>4</v>
      </c>
      <c r="F1039" s="82">
        <v>5</v>
      </c>
      <c r="G1039" s="276">
        <v>6</v>
      </c>
      <c r="H1039" s="276">
        <v>7</v>
      </c>
      <c r="I1039" s="82">
        <v>8</v>
      </c>
      <c r="J1039" s="308"/>
      <c r="K1039" s="82">
        <v>9</v>
      </c>
      <c r="L1039" s="276">
        <v>10</v>
      </c>
      <c r="M1039" s="82">
        <v>11</v>
      </c>
      <c r="N1039" s="82">
        <v>12</v>
      </c>
      <c r="O1039" s="82">
        <v>13</v>
      </c>
      <c r="P1039" s="82">
        <v>14</v>
      </c>
    </row>
    <row r="1040" spans="1:16" s="324" customFormat="1" ht="12.75">
      <c r="A1040" s="26">
        <v>1</v>
      </c>
      <c r="B1040" s="46" t="s">
        <v>1057</v>
      </c>
      <c r="C1040" s="26" t="s">
        <v>640</v>
      </c>
      <c r="E1040" s="46" t="s">
        <v>1060</v>
      </c>
      <c r="F1040" s="26">
        <v>10126003</v>
      </c>
      <c r="G1040" s="43">
        <v>14060</v>
      </c>
      <c r="H1040" s="43">
        <v>14060</v>
      </c>
      <c r="I1040" s="113">
        <v>0</v>
      </c>
      <c r="K1040" s="26">
        <v>1</v>
      </c>
      <c r="L1040" s="26" t="s">
        <v>136</v>
      </c>
      <c r="M1040" s="26" t="s">
        <v>2546</v>
      </c>
      <c r="N1040" s="330"/>
      <c r="O1040" s="330"/>
      <c r="P1040" s="330"/>
    </row>
    <row r="1041" spans="1:16" ht="12.75">
      <c r="A1041" s="26">
        <v>2</v>
      </c>
      <c r="B1041" s="26" t="s">
        <v>3374</v>
      </c>
      <c r="C1041" s="26" t="s">
        <v>3366</v>
      </c>
      <c r="E1041" s="46" t="s">
        <v>1060</v>
      </c>
      <c r="F1041" s="26">
        <v>10104003</v>
      </c>
      <c r="G1041" s="43">
        <v>4199</v>
      </c>
      <c r="H1041" s="43">
        <v>4199</v>
      </c>
      <c r="I1041" s="584">
        <v>0</v>
      </c>
      <c r="K1041" s="26">
        <v>2</v>
      </c>
      <c r="L1041" s="586" t="s">
        <v>136</v>
      </c>
      <c r="M1041" s="26" t="s">
        <v>2546</v>
      </c>
      <c r="N1041" s="25"/>
      <c r="O1041" s="25"/>
      <c r="P1041" s="25"/>
    </row>
    <row r="1042" spans="1:16" ht="12.75">
      <c r="A1042" s="26">
        <v>3</v>
      </c>
      <c r="B1042" s="26" t="s">
        <v>3375</v>
      </c>
      <c r="C1042" s="26" t="s">
        <v>3376</v>
      </c>
      <c r="E1042" s="46" t="s">
        <v>1060</v>
      </c>
      <c r="F1042" s="26">
        <v>10104005</v>
      </c>
      <c r="G1042" s="43">
        <v>7400</v>
      </c>
      <c r="H1042" s="43">
        <v>7400</v>
      </c>
      <c r="I1042" s="584">
        <v>0</v>
      </c>
      <c r="K1042" s="26">
        <v>3</v>
      </c>
      <c r="L1042" s="586" t="s">
        <v>136</v>
      </c>
      <c r="M1042" s="26" t="s">
        <v>2546</v>
      </c>
      <c r="N1042" s="25"/>
      <c r="O1042" s="25"/>
      <c r="P1042" s="25"/>
    </row>
    <row r="1043" spans="1:16" s="324" customFormat="1" ht="12.75">
      <c r="A1043" s="26">
        <v>4</v>
      </c>
      <c r="B1043" s="26" t="s">
        <v>1058</v>
      </c>
      <c r="C1043" s="26" t="s">
        <v>1055</v>
      </c>
      <c r="E1043" s="46" t="s">
        <v>1060</v>
      </c>
      <c r="F1043" s="26">
        <v>10109005</v>
      </c>
      <c r="G1043" s="43">
        <v>11383</v>
      </c>
      <c r="H1043" s="43">
        <v>11383</v>
      </c>
      <c r="I1043" s="113">
        <v>0</v>
      </c>
      <c r="K1043" s="26">
        <v>4</v>
      </c>
      <c r="L1043" s="26" t="s">
        <v>136</v>
      </c>
      <c r="M1043" s="26" t="s">
        <v>2546</v>
      </c>
      <c r="N1043" s="330"/>
      <c r="O1043" s="330"/>
      <c r="P1043" s="330"/>
    </row>
    <row r="1044" spans="1:16" s="324" customFormat="1" ht="12.75">
      <c r="A1044" s="26">
        <v>5</v>
      </c>
      <c r="B1044" s="46" t="s">
        <v>1059</v>
      </c>
      <c r="C1044" s="26" t="s">
        <v>1056</v>
      </c>
      <c r="E1044" s="46" t="s">
        <v>1060</v>
      </c>
      <c r="F1044" s="26">
        <v>10134004</v>
      </c>
      <c r="G1044" s="43">
        <v>18692</v>
      </c>
      <c r="H1044" s="43">
        <v>18692</v>
      </c>
      <c r="I1044" s="336">
        <v>0</v>
      </c>
      <c r="K1044" s="26">
        <v>5</v>
      </c>
      <c r="L1044" s="26" t="s">
        <v>136</v>
      </c>
      <c r="M1044" s="26" t="s">
        <v>2546</v>
      </c>
      <c r="N1044" s="330"/>
      <c r="O1044" s="330"/>
      <c r="P1044" s="330"/>
    </row>
    <row r="1045" spans="1:16" s="334" customFormat="1" ht="12.75">
      <c r="A1045" s="26">
        <v>6</v>
      </c>
      <c r="B1045" s="50" t="s">
        <v>2982</v>
      </c>
      <c r="C1045" s="50" t="s">
        <v>2839</v>
      </c>
      <c r="E1045" s="172" t="s">
        <v>1060</v>
      </c>
      <c r="F1045" s="81" t="s">
        <v>2843</v>
      </c>
      <c r="G1045" s="71">
        <v>14679.03</v>
      </c>
      <c r="H1045" s="71">
        <v>14679.03</v>
      </c>
      <c r="I1045" s="71">
        <v>0</v>
      </c>
      <c r="K1045" s="26">
        <v>6</v>
      </c>
      <c r="L1045" s="50" t="s">
        <v>136</v>
      </c>
      <c r="M1045" s="50" t="s">
        <v>2546</v>
      </c>
      <c r="N1045" s="335"/>
      <c r="O1045" s="335"/>
      <c r="P1045" s="335"/>
    </row>
    <row r="1046" spans="1:16" s="334" customFormat="1" ht="12.75">
      <c r="A1046" s="26">
        <v>7</v>
      </c>
      <c r="B1046" s="50" t="s">
        <v>2983</v>
      </c>
      <c r="C1046" s="50" t="s">
        <v>2840</v>
      </c>
      <c r="E1046" s="172" t="s">
        <v>1060</v>
      </c>
      <c r="F1046" s="81" t="s">
        <v>2844</v>
      </c>
      <c r="G1046" s="71">
        <v>15421.01</v>
      </c>
      <c r="H1046" s="71">
        <v>15421.01</v>
      </c>
      <c r="I1046" s="71">
        <v>0</v>
      </c>
      <c r="K1046" s="26">
        <v>7</v>
      </c>
      <c r="L1046" s="50" t="s">
        <v>136</v>
      </c>
      <c r="M1046" s="50" t="s">
        <v>2546</v>
      </c>
      <c r="N1046" s="335"/>
      <c r="O1046" s="335"/>
      <c r="P1046" s="335"/>
    </row>
    <row r="1047" spans="1:16" s="334" customFormat="1" ht="12.75">
      <c r="A1047" s="26">
        <v>8</v>
      </c>
      <c r="B1047" s="50" t="s">
        <v>2984</v>
      </c>
      <c r="C1047" s="50" t="s">
        <v>2841</v>
      </c>
      <c r="E1047" s="172" t="s">
        <v>1060</v>
      </c>
      <c r="F1047" s="81" t="s">
        <v>2845</v>
      </c>
      <c r="G1047" s="71">
        <v>10500</v>
      </c>
      <c r="H1047" s="71">
        <v>10500</v>
      </c>
      <c r="I1047" s="71">
        <v>0</v>
      </c>
      <c r="K1047" s="26">
        <v>8</v>
      </c>
      <c r="L1047" s="50" t="s">
        <v>136</v>
      </c>
      <c r="M1047" s="50" t="s">
        <v>2546</v>
      </c>
      <c r="N1047" s="335"/>
      <c r="O1047" s="335"/>
      <c r="P1047" s="335"/>
    </row>
    <row r="1048" spans="1:16" s="334" customFormat="1" ht="12.75">
      <c r="A1048" s="26">
        <v>9</v>
      </c>
      <c r="B1048" s="50" t="s">
        <v>2985</v>
      </c>
      <c r="C1048" s="50" t="s">
        <v>2841</v>
      </c>
      <c r="E1048" s="172" t="s">
        <v>1060</v>
      </c>
      <c r="F1048" s="81" t="s">
        <v>2842</v>
      </c>
      <c r="G1048" s="71">
        <v>10500</v>
      </c>
      <c r="H1048" s="71">
        <v>10500</v>
      </c>
      <c r="I1048" s="71">
        <v>0</v>
      </c>
      <c r="K1048" s="26">
        <v>9</v>
      </c>
      <c r="L1048" s="50" t="s">
        <v>136</v>
      </c>
      <c r="M1048" s="50" t="s">
        <v>2546</v>
      </c>
      <c r="N1048" s="335"/>
      <c r="O1048" s="335"/>
      <c r="P1048" s="335"/>
    </row>
    <row r="1049" spans="1:16" s="334" customFormat="1" ht="12.75">
      <c r="A1049" s="26">
        <v>10</v>
      </c>
      <c r="B1049" s="50" t="s">
        <v>3520</v>
      </c>
      <c r="C1049" s="50" t="s">
        <v>3523</v>
      </c>
      <c r="E1049" s="172" t="s">
        <v>1060</v>
      </c>
      <c r="F1049" s="604" t="s">
        <v>3524</v>
      </c>
      <c r="G1049" s="71">
        <v>21664</v>
      </c>
      <c r="H1049" s="71">
        <v>21664</v>
      </c>
      <c r="I1049" s="71">
        <v>0</v>
      </c>
      <c r="K1049" s="26">
        <v>10</v>
      </c>
      <c r="L1049" s="50" t="s">
        <v>136</v>
      </c>
      <c r="M1049" s="50" t="s">
        <v>2546</v>
      </c>
      <c r="N1049" s="335"/>
      <c r="O1049" s="335"/>
      <c r="P1049" s="335"/>
    </row>
    <row r="1050" spans="1:16" s="334" customFormat="1" ht="12.75">
      <c r="A1050" s="26">
        <v>11</v>
      </c>
      <c r="B1050" s="50" t="s">
        <v>3521</v>
      </c>
      <c r="C1050" s="50" t="s">
        <v>3523</v>
      </c>
      <c r="E1050" s="172" t="s">
        <v>1060</v>
      </c>
      <c r="F1050" s="604" t="s">
        <v>3525</v>
      </c>
      <c r="G1050" s="71">
        <v>21664</v>
      </c>
      <c r="H1050" s="71">
        <v>21664</v>
      </c>
      <c r="I1050" s="71">
        <v>0</v>
      </c>
      <c r="K1050" s="26">
        <v>11</v>
      </c>
      <c r="L1050" s="50" t="s">
        <v>136</v>
      </c>
      <c r="M1050" s="50" t="s">
        <v>2546</v>
      </c>
      <c r="N1050" s="335"/>
      <c r="O1050" s="335"/>
      <c r="P1050" s="335"/>
    </row>
    <row r="1051" spans="1:16" s="334" customFormat="1" ht="12.75">
      <c r="A1051" s="26">
        <v>12</v>
      </c>
      <c r="B1051" s="50" t="s">
        <v>3522</v>
      </c>
      <c r="C1051" s="50" t="s">
        <v>3523</v>
      </c>
      <c r="E1051" s="172" t="s">
        <v>1060</v>
      </c>
      <c r="F1051" s="604" t="s">
        <v>3526</v>
      </c>
      <c r="G1051" s="71">
        <v>21664</v>
      </c>
      <c r="H1051" s="71">
        <v>21664</v>
      </c>
      <c r="I1051" s="71">
        <v>0</v>
      </c>
      <c r="K1051" s="26">
        <v>12</v>
      </c>
      <c r="L1051" s="50" t="s">
        <v>136</v>
      </c>
      <c r="M1051" s="50" t="s">
        <v>2546</v>
      </c>
      <c r="N1051" s="335"/>
      <c r="O1051" s="335"/>
      <c r="P1051" s="335"/>
    </row>
    <row r="1052" spans="1:16" s="706" customFormat="1" ht="12.75">
      <c r="A1052" s="26">
        <v>13</v>
      </c>
      <c r="B1052" s="697" t="s">
        <v>3769</v>
      </c>
      <c r="C1052" s="697" t="s">
        <v>3755</v>
      </c>
      <c r="E1052" s="711" t="s">
        <v>1060</v>
      </c>
      <c r="F1052" s="723"/>
      <c r="G1052" s="710">
        <v>17940</v>
      </c>
      <c r="H1052" s="710">
        <v>0</v>
      </c>
      <c r="I1052" s="710">
        <v>17940</v>
      </c>
      <c r="K1052" s="26">
        <v>13</v>
      </c>
      <c r="L1052" s="697" t="s">
        <v>136</v>
      </c>
      <c r="M1052" s="697" t="s">
        <v>2546</v>
      </c>
      <c r="N1052" s="714"/>
      <c r="O1052" s="714"/>
      <c r="P1052" s="714"/>
    </row>
    <row r="1053" spans="1:16" s="706" customFormat="1" ht="12.75">
      <c r="A1053" s="26">
        <v>14</v>
      </c>
      <c r="B1053" s="697" t="s">
        <v>4394</v>
      </c>
      <c r="C1053" s="697" t="s">
        <v>4322</v>
      </c>
      <c r="E1053" s="711" t="s">
        <v>1060</v>
      </c>
      <c r="F1053" s="723"/>
      <c r="G1053" s="710">
        <v>35853.99</v>
      </c>
      <c r="H1053" s="710">
        <v>0</v>
      </c>
      <c r="I1053" s="710">
        <v>35853.99</v>
      </c>
      <c r="K1053" s="26">
        <v>14</v>
      </c>
      <c r="L1053" s="697" t="s">
        <v>136</v>
      </c>
      <c r="M1053" s="697" t="s">
        <v>2546</v>
      </c>
      <c r="N1053" s="714"/>
      <c r="O1053" s="714"/>
      <c r="P1053" s="714"/>
    </row>
    <row r="1054" spans="1:16" s="706" customFormat="1" ht="12.75">
      <c r="A1054" s="26">
        <v>15</v>
      </c>
      <c r="B1054" s="697" t="s">
        <v>4395</v>
      </c>
      <c r="C1054" s="697" t="s">
        <v>4322</v>
      </c>
      <c r="E1054" s="711" t="s">
        <v>1060</v>
      </c>
      <c r="F1054" s="723"/>
      <c r="G1054" s="710">
        <v>35853.99</v>
      </c>
      <c r="H1054" s="710">
        <v>0</v>
      </c>
      <c r="I1054" s="710">
        <v>35853.99</v>
      </c>
      <c r="K1054" s="26">
        <v>15</v>
      </c>
      <c r="L1054" s="697" t="s">
        <v>136</v>
      </c>
      <c r="M1054" s="697" t="s">
        <v>2546</v>
      </c>
      <c r="N1054" s="714"/>
      <c r="O1054" s="714"/>
      <c r="P1054" s="714"/>
    </row>
    <row r="1055" spans="1:16" s="706" customFormat="1" ht="12.75">
      <c r="A1055" s="26">
        <v>16</v>
      </c>
      <c r="B1055" s="697" t="s">
        <v>4396</v>
      </c>
      <c r="C1055" s="697" t="s">
        <v>4322</v>
      </c>
      <c r="E1055" s="711" t="s">
        <v>1060</v>
      </c>
      <c r="F1055" s="723"/>
      <c r="G1055" s="710">
        <v>35853.99</v>
      </c>
      <c r="H1055" s="710">
        <v>0</v>
      </c>
      <c r="I1055" s="710">
        <v>35853.99</v>
      </c>
      <c r="K1055" s="26">
        <v>16</v>
      </c>
      <c r="L1055" s="697" t="s">
        <v>136</v>
      </c>
      <c r="M1055" s="697" t="s">
        <v>2546</v>
      </c>
      <c r="N1055" s="714"/>
      <c r="O1055" s="714"/>
      <c r="P1055" s="714"/>
    </row>
    <row r="1056" spans="1:16" s="706" customFormat="1" ht="12.75">
      <c r="A1056" s="26">
        <v>17</v>
      </c>
      <c r="B1056" s="697" t="s">
        <v>4397</v>
      </c>
      <c r="C1056" s="697" t="s">
        <v>4322</v>
      </c>
      <c r="E1056" s="711" t="s">
        <v>1060</v>
      </c>
      <c r="F1056" s="723"/>
      <c r="G1056" s="710">
        <v>35853.99</v>
      </c>
      <c r="H1056" s="710">
        <v>0</v>
      </c>
      <c r="I1056" s="710">
        <v>35853.99</v>
      </c>
      <c r="K1056" s="26">
        <v>17</v>
      </c>
      <c r="L1056" s="697" t="s">
        <v>136</v>
      </c>
      <c r="M1056" s="697" t="s">
        <v>2546</v>
      </c>
      <c r="N1056" s="714"/>
      <c r="O1056" s="714"/>
      <c r="P1056" s="714"/>
    </row>
    <row r="1057" spans="1:16" s="706" customFormat="1" ht="12.75">
      <c r="A1057" s="26">
        <v>18</v>
      </c>
      <c r="B1057" s="697" t="s">
        <v>4398</v>
      </c>
      <c r="C1057" s="697" t="s">
        <v>4322</v>
      </c>
      <c r="E1057" s="711" t="s">
        <v>1060</v>
      </c>
      <c r="F1057" s="723"/>
      <c r="G1057" s="710">
        <v>35853.99</v>
      </c>
      <c r="H1057" s="710">
        <v>0</v>
      </c>
      <c r="I1057" s="710">
        <v>35853.99</v>
      </c>
      <c r="K1057" s="26">
        <v>18</v>
      </c>
      <c r="L1057" s="697" t="s">
        <v>136</v>
      </c>
      <c r="M1057" s="697" t="s">
        <v>2546</v>
      </c>
      <c r="N1057" s="714"/>
      <c r="O1057" s="714"/>
      <c r="P1057" s="714"/>
    </row>
    <row r="1058" spans="1:16" s="706" customFormat="1" ht="12.75">
      <c r="A1058" s="26">
        <v>19</v>
      </c>
      <c r="B1058" s="697" t="s">
        <v>4399</v>
      </c>
      <c r="C1058" s="697" t="s">
        <v>4322</v>
      </c>
      <c r="E1058" s="711" t="s">
        <v>1060</v>
      </c>
      <c r="F1058" s="723"/>
      <c r="G1058" s="710">
        <v>35853.99</v>
      </c>
      <c r="H1058" s="710">
        <v>0</v>
      </c>
      <c r="I1058" s="710">
        <v>35853.99</v>
      </c>
      <c r="K1058" s="26">
        <v>19</v>
      </c>
      <c r="L1058" s="697" t="s">
        <v>136</v>
      </c>
      <c r="M1058" s="697" t="s">
        <v>2546</v>
      </c>
      <c r="N1058" s="714"/>
      <c r="O1058" s="714"/>
      <c r="P1058" s="714"/>
    </row>
    <row r="1059" spans="1:16" s="706" customFormat="1" ht="12.75">
      <c r="A1059" s="26">
        <v>20</v>
      </c>
      <c r="B1059" s="697" t="s">
        <v>4400</v>
      </c>
      <c r="C1059" s="697" t="s">
        <v>4322</v>
      </c>
      <c r="E1059" s="711" t="s">
        <v>1060</v>
      </c>
      <c r="F1059" s="723"/>
      <c r="G1059" s="710">
        <v>35853.99</v>
      </c>
      <c r="H1059" s="710">
        <v>0</v>
      </c>
      <c r="I1059" s="710">
        <v>35853.99</v>
      </c>
      <c r="K1059" s="26">
        <v>20</v>
      </c>
      <c r="L1059" s="697" t="s">
        <v>136</v>
      </c>
      <c r="M1059" s="697" t="s">
        <v>2546</v>
      </c>
      <c r="N1059" s="714"/>
      <c r="O1059" s="714"/>
      <c r="P1059" s="714"/>
    </row>
    <row r="1060" spans="1:16" s="706" customFormat="1" ht="12.75">
      <c r="A1060" s="26">
        <v>21</v>
      </c>
      <c r="B1060" s="697" t="s">
        <v>4401</v>
      </c>
      <c r="C1060" s="697" t="s">
        <v>4322</v>
      </c>
      <c r="E1060" s="711" t="s">
        <v>1060</v>
      </c>
      <c r="F1060" s="723"/>
      <c r="G1060" s="710">
        <v>35853.99</v>
      </c>
      <c r="H1060" s="710">
        <v>0</v>
      </c>
      <c r="I1060" s="710">
        <v>35853.99</v>
      </c>
      <c r="K1060" s="26">
        <v>21</v>
      </c>
      <c r="L1060" s="697" t="s">
        <v>136</v>
      </c>
      <c r="M1060" s="697" t="s">
        <v>2546</v>
      </c>
      <c r="N1060" s="714"/>
      <c r="O1060" s="714"/>
      <c r="P1060" s="714"/>
    </row>
    <row r="1061" spans="1:16" s="706" customFormat="1" ht="12.75">
      <c r="A1061" s="26">
        <v>22</v>
      </c>
      <c r="B1061" s="697" t="s">
        <v>4402</v>
      </c>
      <c r="C1061" s="697" t="s">
        <v>4322</v>
      </c>
      <c r="E1061" s="711" t="s">
        <v>1060</v>
      </c>
      <c r="F1061" s="723"/>
      <c r="G1061" s="710">
        <v>35853.99</v>
      </c>
      <c r="H1061" s="710">
        <v>0</v>
      </c>
      <c r="I1061" s="710">
        <v>35853.99</v>
      </c>
      <c r="K1061" s="26">
        <v>22</v>
      </c>
      <c r="L1061" s="697" t="s">
        <v>136</v>
      </c>
      <c r="M1061" s="697" t="s">
        <v>2546</v>
      </c>
      <c r="N1061" s="714"/>
      <c r="O1061" s="714"/>
      <c r="P1061" s="714"/>
    </row>
    <row r="1062" spans="1:16" s="706" customFormat="1" ht="12.75">
      <c r="A1062" s="26">
        <v>23</v>
      </c>
      <c r="B1062" s="697" t="s">
        <v>4403</v>
      </c>
      <c r="C1062" s="697" t="s">
        <v>4322</v>
      </c>
      <c r="E1062" s="711" t="s">
        <v>1060</v>
      </c>
      <c r="F1062" s="723"/>
      <c r="G1062" s="710">
        <v>35853.99</v>
      </c>
      <c r="H1062" s="710">
        <v>0</v>
      </c>
      <c r="I1062" s="710">
        <v>35853.99</v>
      </c>
      <c r="K1062" s="26">
        <v>23</v>
      </c>
      <c r="L1062" s="697" t="s">
        <v>136</v>
      </c>
      <c r="M1062" s="697" t="s">
        <v>2546</v>
      </c>
      <c r="N1062" s="714"/>
      <c r="O1062" s="714"/>
      <c r="P1062" s="714"/>
    </row>
    <row r="1063" spans="1:16" s="736" customFormat="1" ht="25.5">
      <c r="A1063" s="26">
        <v>24</v>
      </c>
      <c r="B1063" s="705" t="s">
        <v>4468</v>
      </c>
      <c r="C1063" s="712" t="s">
        <v>4463</v>
      </c>
      <c r="E1063" s="699" t="s">
        <v>1060</v>
      </c>
      <c r="F1063" s="737"/>
      <c r="G1063" s="709">
        <v>268650</v>
      </c>
      <c r="H1063" s="709">
        <v>0</v>
      </c>
      <c r="I1063" s="709">
        <v>268650</v>
      </c>
      <c r="K1063" s="705">
        <v>24</v>
      </c>
      <c r="L1063" s="697" t="s">
        <v>136</v>
      </c>
      <c r="M1063" s="697" t="s">
        <v>2546</v>
      </c>
      <c r="N1063" s="738"/>
      <c r="O1063" s="738"/>
      <c r="P1063" s="738"/>
    </row>
    <row r="1064" spans="1:16" s="736" customFormat="1" ht="12.75">
      <c r="A1064" s="26">
        <v>25</v>
      </c>
      <c r="B1064" s="705" t="s">
        <v>4617</v>
      </c>
      <c r="C1064" s="712" t="s">
        <v>4611</v>
      </c>
      <c r="E1064" s="699" t="s">
        <v>1060</v>
      </c>
      <c r="F1064" s="737"/>
      <c r="G1064" s="709">
        <v>37700</v>
      </c>
      <c r="H1064" s="709">
        <v>0</v>
      </c>
      <c r="I1064" s="709">
        <v>37700</v>
      </c>
      <c r="K1064" s="705">
        <v>25</v>
      </c>
      <c r="L1064" s="697" t="s">
        <v>136</v>
      </c>
      <c r="M1064" s="697" t="s">
        <v>2546</v>
      </c>
      <c r="N1064" s="738"/>
      <c r="O1064" s="738"/>
      <c r="P1064" s="738"/>
    </row>
    <row r="1065" spans="1:16" s="736" customFormat="1" ht="12.75">
      <c r="A1065" s="26">
        <v>26</v>
      </c>
      <c r="B1065" s="705" t="s">
        <v>4618</v>
      </c>
      <c r="C1065" s="712" t="s">
        <v>4611</v>
      </c>
      <c r="E1065" s="699" t="s">
        <v>1060</v>
      </c>
      <c r="F1065" s="737"/>
      <c r="G1065" s="709">
        <v>37700</v>
      </c>
      <c r="H1065" s="709">
        <v>0</v>
      </c>
      <c r="I1065" s="709">
        <v>37700</v>
      </c>
      <c r="K1065" s="705">
        <v>26</v>
      </c>
      <c r="L1065" s="697" t="s">
        <v>136</v>
      </c>
      <c r="M1065" s="697" t="s">
        <v>2546</v>
      </c>
      <c r="N1065" s="738"/>
      <c r="O1065" s="738"/>
      <c r="P1065" s="738"/>
    </row>
    <row r="1066" spans="1:16" s="736" customFormat="1" ht="25.5">
      <c r="A1066" s="26">
        <v>27</v>
      </c>
      <c r="B1066" s="705" t="s">
        <v>4643</v>
      </c>
      <c r="C1066" s="712" t="s">
        <v>4631</v>
      </c>
      <c r="E1066" s="699" t="s">
        <v>1060</v>
      </c>
      <c r="F1066" s="737"/>
      <c r="G1066" s="709">
        <v>28291.46</v>
      </c>
      <c r="H1066" s="709">
        <v>0</v>
      </c>
      <c r="I1066" s="709">
        <v>28291.46</v>
      </c>
      <c r="K1066" s="705">
        <v>27</v>
      </c>
      <c r="L1066" s="697" t="s">
        <v>136</v>
      </c>
      <c r="M1066" s="697" t="s">
        <v>2546</v>
      </c>
      <c r="N1066" s="738"/>
      <c r="O1066" s="738"/>
      <c r="P1066" s="738"/>
    </row>
    <row r="1067" spans="1:16" s="736" customFormat="1" ht="25.5">
      <c r="A1067" s="26">
        <v>28</v>
      </c>
      <c r="B1067" s="705" t="s">
        <v>4644</v>
      </c>
      <c r="C1067" s="712" t="s">
        <v>4631</v>
      </c>
      <c r="E1067" s="699" t="s">
        <v>1060</v>
      </c>
      <c r="F1067" s="737"/>
      <c r="G1067" s="709">
        <v>28291.46</v>
      </c>
      <c r="H1067" s="709">
        <v>0</v>
      </c>
      <c r="I1067" s="709">
        <v>28291.46</v>
      </c>
      <c r="K1067" s="705">
        <v>28</v>
      </c>
      <c r="L1067" s="697" t="s">
        <v>136</v>
      </c>
      <c r="M1067" s="697" t="s">
        <v>2546</v>
      </c>
      <c r="N1067" s="738"/>
      <c r="O1067" s="738"/>
      <c r="P1067" s="738"/>
    </row>
    <row r="1068" spans="1:16" s="736" customFormat="1" ht="25.5">
      <c r="A1068" s="26">
        <v>29</v>
      </c>
      <c r="B1068" s="705" t="s">
        <v>4645</v>
      </c>
      <c r="C1068" s="712" t="s">
        <v>4631</v>
      </c>
      <c r="E1068" s="699" t="s">
        <v>1060</v>
      </c>
      <c r="F1068" s="737"/>
      <c r="G1068" s="709">
        <v>28291.46</v>
      </c>
      <c r="H1068" s="709">
        <v>0</v>
      </c>
      <c r="I1068" s="709">
        <v>28291.46</v>
      </c>
      <c r="K1068" s="705">
        <v>29</v>
      </c>
      <c r="L1068" s="697" t="s">
        <v>136</v>
      </c>
      <c r="M1068" s="697" t="s">
        <v>2546</v>
      </c>
      <c r="N1068" s="738"/>
      <c r="O1068" s="738"/>
      <c r="P1068" s="738"/>
    </row>
    <row r="1069" spans="1:16" s="736" customFormat="1" ht="25.5">
      <c r="A1069" s="26">
        <v>30</v>
      </c>
      <c r="B1069" s="705" t="s">
        <v>4646</v>
      </c>
      <c r="C1069" s="712" t="s">
        <v>4631</v>
      </c>
      <c r="E1069" s="699" t="s">
        <v>1060</v>
      </c>
      <c r="F1069" s="737"/>
      <c r="G1069" s="709">
        <v>28291.46</v>
      </c>
      <c r="H1069" s="709">
        <v>0</v>
      </c>
      <c r="I1069" s="709">
        <v>28291.46</v>
      </c>
      <c r="K1069" s="705">
        <v>30</v>
      </c>
      <c r="L1069" s="697" t="s">
        <v>136</v>
      </c>
      <c r="M1069" s="697" t="s">
        <v>2546</v>
      </c>
      <c r="N1069" s="738"/>
      <c r="O1069" s="738"/>
      <c r="P1069" s="738"/>
    </row>
    <row r="1070" spans="1:16" s="324" customFormat="1" ht="12.75">
      <c r="A1070" s="26"/>
      <c r="B1070" s="27"/>
      <c r="C1070" s="339"/>
      <c r="E1070" s="26" t="s">
        <v>279</v>
      </c>
      <c r="F1070" s="505"/>
      <c r="G1070" s="43">
        <f>SUM(G1040:G1065)</f>
        <v>892355.94</v>
      </c>
      <c r="H1070" s="43">
        <f>SUM(H1040:H1051)</f>
        <v>171826.03999999998</v>
      </c>
      <c r="I1070" s="43">
        <f>SUM(I1040:I1065)</f>
        <v>720529.8999999999</v>
      </c>
      <c r="K1070" s="26"/>
      <c r="L1070" s="330"/>
      <c r="M1070" s="330"/>
      <c r="N1070" s="330"/>
      <c r="O1070" s="330"/>
      <c r="P1070" s="330"/>
    </row>
    <row r="1071" spans="1:8" s="324" customFormat="1" ht="12.75">
      <c r="A1071" s="26"/>
      <c r="B1071" s="26"/>
      <c r="C1071" s="339"/>
      <c r="G1071" s="330"/>
      <c r="H1071" s="330"/>
    </row>
    <row r="1072" spans="1:16" s="1" customFormat="1" ht="15.75">
      <c r="A1072" s="979" t="s">
        <v>1280</v>
      </c>
      <c r="B1072" s="980"/>
      <c r="C1072" s="981"/>
      <c r="D1072" s="540"/>
      <c r="E1072" s="538"/>
      <c r="F1072" s="455"/>
      <c r="G1072" s="541"/>
      <c r="H1072" s="541"/>
      <c r="I1072" s="542"/>
      <c r="J1072" s="529"/>
      <c r="K1072" s="452"/>
      <c r="L1072" s="453"/>
      <c r="M1072" s="455"/>
      <c r="N1072" s="541"/>
      <c r="O1072" s="541"/>
      <c r="P1072" s="542"/>
    </row>
    <row r="1073" spans="1:16" s="324" customFormat="1" ht="12.75">
      <c r="A1073" s="299" t="s">
        <v>2217</v>
      </c>
      <c r="B1073" s="982" t="s">
        <v>848</v>
      </c>
      <c r="C1073" s="299" t="s">
        <v>851</v>
      </c>
      <c r="D1073" s="306"/>
      <c r="E1073" s="277" t="s">
        <v>813</v>
      </c>
      <c r="F1073" s="299" t="s">
        <v>1809</v>
      </c>
      <c r="G1073" s="277" t="s">
        <v>1856</v>
      </c>
      <c r="H1073" s="277" t="s">
        <v>1812</v>
      </c>
      <c r="I1073" s="299" t="s">
        <v>1814</v>
      </c>
      <c r="J1073" s="306"/>
      <c r="K1073" s="299" t="s">
        <v>2217</v>
      </c>
      <c r="L1073" s="995" t="s">
        <v>849</v>
      </c>
      <c r="M1073" s="996"/>
      <c r="N1073" s="987" t="s">
        <v>850</v>
      </c>
      <c r="O1073" s="988"/>
      <c r="P1073" s="989"/>
    </row>
    <row r="1074" spans="1:16" s="324" customFormat="1" ht="12.75">
      <c r="A1074" s="301" t="s">
        <v>2218</v>
      </c>
      <c r="B1074" s="999"/>
      <c r="C1074" s="301"/>
      <c r="D1074" s="307"/>
      <c r="E1074" s="278"/>
      <c r="F1074" s="301" t="s">
        <v>2222</v>
      </c>
      <c r="G1074" s="278" t="s">
        <v>1810</v>
      </c>
      <c r="H1074" s="278" t="s">
        <v>1813</v>
      </c>
      <c r="I1074" s="301" t="s">
        <v>2025</v>
      </c>
      <c r="J1074" s="307"/>
      <c r="K1074" s="301" t="s">
        <v>2218</v>
      </c>
      <c r="L1074" s="278" t="s">
        <v>422</v>
      </c>
      <c r="M1074" s="301" t="s">
        <v>423</v>
      </c>
      <c r="N1074" s="990" t="s">
        <v>425</v>
      </c>
      <c r="O1074" s="991"/>
      <c r="P1074" s="992"/>
    </row>
    <row r="1075" spans="1:16" s="324" customFormat="1" ht="12.75">
      <c r="A1075" s="302"/>
      <c r="B1075" s="303"/>
      <c r="C1075" s="301"/>
      <c r="D1075" s="307"/>
      <c r="E1075" s="303"/>
      <c r="F1075" s="302"/>
      <c r="G1075" s="278" t="s">
        <v>1811</v>
      </c>
      <c r="H1075" s="278"/>
      <c r="I1075" s="301"/>
      <c r="J1075" s="307"/>
      <c r="K1075" s="301"/>
      <c r="L1075" s="304"/>
      <c r="M1075" s="301"/>
      <c r="N1075" s="277" t="s">
        <v>1674</v>
      </c>
      <c r="O1075" s="993" t="s">
        <v>2407</v>
      </c>
      <c r="P1075" s="993" t="s">
        <v>2408</v>
      </c>
    </row>
    <row r="1076" spans="1:16" s="324" customFormat="1" ht="12.75">
      <c r="A1076" s="302"/>
      <c r="B1076" s="303"/>
      <c r="C1076" s="301"/>
      <c r="D1076" s="307"/>
      <c r="E1076" s="303"/>
      <c r="F1076" s="302"/>
      <c r="G1076" s="278" t="s">
        <v>1854</v>
      </c>
      <c r="H1076" s="278"/>
      <c r="I1076" s="302"/>
      <c r="J1076" s="307"/>
      <c r="K1076" s="302"/>
      <c r="L1076" s="304"/>
      <c r="M1076" s="302"/>
      <c r="N1076" s="278" t="s">
        <v>1675</v>
      </c>
      <c r="O1076" s="994"/>
      <c r="P1076" s="994"/>
    </row>
    <row r="1077" spans="1:16" s="324" customFormat="1" ht="12.75">
      <c r="A1077" s="302"/>
      <c r="B1077" s="303"/>
      <c r="C1077" s="301"/>
      <c r="D1077" s="307"/>
      <c r="E1077" s="303"/>
      <c r="F1077" s="302"/>
      <c r="G1077" s="278"/>
      <c r="H1077" s="278"/>
      <c r="I1077" s="302"/>
      <c r="J1077" s="307"/>
      <c r="K1077" s="302"/>
      <c r="L1077" s="303"/>
      <c r="M1077" s="302"/>
      <c r="N1077" s="303"/>
      <c r="O1077" s="994"/>
      <c r="P1077" s="994"/>
    </row>
    <row r="1078" spans="1:16" s="324" customFormat="1" ht="12.75">
      <c r="A1078" s="302"/>
      <c r="B1078" s="303"/>
      <c r="C1078" s="301"/>
      <c r="D1078" s="307"/>
      <c r="E1078" s="303"/>
      <c r="F1078" s="302"/>
      <c r="G1078" s="278" t="s">
        <v>1682</v>
      </c>
      <c r="H1078" s="278" t="s">
        <v>1682</v>
      </c>
      <c r="I1078" s="301" t="s">
        <v>1682</v>
      </c>
      <c r="J1078" s="307"/>
      <c r="K1078" s="302"/>
      <c r="L1078" s="303"/>
      <c r="M1078" s="302"/>
      <c r="N1078" s="303"/>
      <c r="O1078" s="994"/>
      <c r="P1078" s="994"/>
    </row>
    <row r="1079" spans="1:16" s="324" customFormat="1" ht="12.75">
      <c r="A1079" s="82">
        <v>1</v>
      </c>
      <c r="B1079" s="276">
        <v>2</v>
      </c>
      <c r="C1079" s="82">
        <v>3</v>
      </c>
      <c r="D1079" s="308"/>
      <c r="E1079" s="276">
        <v>4</v>
      </c>
      <c r="F1079" s="82">
        <v>5</v>
      </c>
      <c r="G1079" s="276">
        <v>6</v>
      </c>
      <c r="H1079" s="276">
        <v>7</v>
      </c>
      <c r="I1079" s="82">
        <v>8</v>
      </c>
      <c r="J1079" s="308"/>
      <c r="K1079" s="82">
        <v>9</v>
      </c>
      <c r="L1079" s="276">
        <v>10</v>
      </c>
      <c r="M1079" s="82">
        <v>11</v>
      </c>
      <c r="N1079" s="82">
        <v>12</v>
      </c>
      <c r="O1079" s="82">
        <v>13</v>
      </c>
      <c r="P1079" s="82">
        <v>14</v>
      </c>
    </row>
    <row r="1080" spans="1:16" s="324" customFormat="1" ht="12.75">
      <c r="A1080" s="26">
        <v>1</v>
      </c>
      <c r="B1080" s="47" t="s">
        <v>1343</v>
      </c>
      <c r="C1080" s="26" t="s">
        <v>1298</v>
      </c>
      <c r="D1080" s="32"/>
      <c r="E1080" s="26" t="s">
        <v>1295</v>
      </c>
      <c r="F1080" s="506" t="s">
        <v>303</v>
      </c>
      <c r="G1080" s="44">
        <v>82543.72</v>
      </c>
      <c r="H1080" s="44">
        <v>82543.72</v>
      </c>
      <c r="I1080" s="507">
        <v>0</v>
      </c>
      <c r="K1080" s="26">
        <v>1</v>
      </c>
      <c r="L1080" s="26" t="s">
        <v>137</v>
      </c>
      <c r="M1080" s="26" t="s">
        <v>2546</v>
      </c>
      <c r="N1080" s="330"/>
      <c r="O1080" s="330"/>
      <c r="P1080" s="330"/>
    </row>
    <row r="1081" spans="1:16" s="324" customFormat="1" ht="25.5">
      <c r="A1081" s="26">
        <v>2</v>
      </c>
      <c r="B1081" s="26" t="s">
        <v>1344</v>
      </c>
      <c r="C1081" s="60" t="s">
        <v>3377</v>
      </c>
      <c r="E1081" s="26" t="s">
        <v>1295</v>
      </c>
      <c r="F1081" s="506" t="s">
        <v>304</v>
      </c>
      <c r="G1081" s="44">
        <v>90739</v>
      </c>
      <c r="H1081" s="43">
        <v>90739</v>
      </c>
      <c r="I1081" s="507">
        <v>0</v>
      </c>
      <c r="K1081" s="26">
        <v>2</v>
      </c>
      <c r="L1081" s="26" t="s">
        <v>137</v>
      </c>
      <c r="M1081" s="26" t="s">
        <v>2546</v>
      </c>
      <c r="N1081" s="330"/>
      <c r="O1081" s="330"/>
      <c r="P1081" s="330"/>
    </row>
    <row r="1082" spans="1:16" s="342" customFormat="1" ht="12.75">
      <c r="A1082" s="26">
        <v>3</v>
      </c>
      <c r="B1082" s="26" t="s">
        <v>1345</v>
      </c>
      <c r="C1082" s="59" t="s">
        <v>59</v>
      </c>
      <c r="D1082" s="324"/>
      <c r="E1082" s="26" t="s">
        <v>1295</v>
      </c>
      <c r="F1082" s="26">
        <v>110104001</v>
      </c>
      <c r="G1082" s="44">
        <v>25223.92</v>
      </c>
      <c r="H1082" s="43">
        <v>25223.92</v>
      </c>
      <c r="I1082" s="43">
        <v>0</v>
      </c>
      <c r="J1082" s="324"/>
      <c r="K1082" s="26">
        <v>3</v>
      </c>
      <c r="L1082" s="26" t="s">
        <v>137</v>
      </c>
      <c r="M1082" s="26" t="s">
        <v>2546</v>
      </c>
      <c r="N1082" s="330"/>
      <c r="O1082" s="330"/>
      <c r="P1082" s="330"/>
    </row>
    <row r="1083" spans="1:16" s="324" customFormat="1" ht="12.75">
      <c r="A1083" s="26">
        <v>4</v>
      </c>
      <c r="B1083" s="46" t="s">
        <v>1346</v>
      </c>
      <c r="C1083" s="60" t="s">
        <v>60</v>
      </c>
      <c r="E1083" s="26" t="s">
        <v>1295</v>
      </c>
      <c r="F1083" s="26">
        <v>110104002</v>
      </c>
      <c r="G1083" s="44">
        <v>23523.45</v>
      </c>
      <c r="H1083" s="43">
        <v>23523.45</v>
      </c>
      <c r="I1083" s="43">
        <v>0</v>
      </c>
      <c r="K1083" s="26">
        <v>4</v>
      </c>
      <c r="L1083" s="26" t="s">
        <v>137</v>
      </c>
      <c r="M1083" s="26" t="s">
        <v>2546</v>
      </c>
      <c r="N1083" s="330"/>
      <c r="O1083" s="330"/>
      <c r="P1083" s="330"/>
    </row>
    <row r="1084" spans="1:16" s="324" customFormat="1" ht="12.75">
      <c r="A1084" s="26">
        <v>5</v>
      </c>
      <c r="B1084" s="46" t="s">
        <v>1347</v>
      </c>
      <c r="C1084" s="60" t="s">
        <v>61</v>
      </c>
      <c r="E1084" s="26" t="s">
        <v>1295</v>
      </c>
      <c r="F1084" s="26">
        <v>110104066</v>
      </c>
      <c r="G1084" s="44">
        <v>42147</v>
      </c>
      <c r="H1084" s="43">
        <v>34420.05</v>
      </c>
      <c r="I1084" s="43">
        <v>7726.95</v>
      </c>
      <c r="K1084" s="26">
        <v>5</v>
      </c>
      <c r="L1084" s="26" t="s">
        <v>137</v>
      </c>
      <c r="M1084" s="26" t="s">
        <v>2546</v>
      </c>
      <c r="N1084" s="330"/>
      <c r="O1084" s="330"/>
      <c r="P1084" s="330"/>
    </row>
    <row r="1085" spans="1:16" s="324" customFormat="1" ht="12.75">
      <c r="A1085" s="26">
        <v>6</v>
      </c>
      <c r="B1085" s="46" t="s">
        <v>1348</v>
      </c>
      <c r="C1085" s="59" t="s">
        <v>1608</v>
      </c>
      <c r="E1085" s="26" t="s">
        <v>1295</v>
      </c>
      <c r="F1085" s="26">
        <v>110104003</v>
      </c>
      <c r="G1085" s="44">
        <v>27985.88</v>
      </c>
      <c r="H1085" s="43">
        <v>27985.88</v>
      </c>
      <c r="I1085" s="43">
        <v>0</v>
      </c>
      <c r="K1085" s="26">
        <v>6</v>
      </c>
      <c r="L1085" s="26" t="s">
        <v>137</v>
      </c>
      <c r="M1085" s="26" t="s">
        <v>2546</v>
      </c>
      <c r="N1085" s="330"/>
      <c r="O1085" s="330"/>
      <c r="P1085" s="330"/>
    </row>
    <row r="1086" spans="1:16" s="324" customFormat="1" ht="12.75">
      <c r="A1086" s="26">
        <v>7</v>
      </c>
      <c r="B1086" s="26" t="s">
        <v>1349</v>
      </c>
      <c r="C1086" s="26" t="s">
        <v>62</v>
      </c>
      <c r="E1086" s="26" t="s">
        <v>1295</v>
      </c>
      <c r="F1086" s="508" t="s">
        <v>305</v>
      </c>
      <c r="G1086" s="44">
        <v>11356.98</v>
      </c>
      <c r="H1086" s="72">
        <v>11356.98</v>
      </c>
      <c r="I1086" s="43">
        <v>0</v>
      </c>
      <c r="K1086" s="26">
        <v>7</v>
      </c>
      <c r="L1086" s="26" t="s">
        <v>137</v>
      </c>
      <c r="M1086" s="26" t="s">
        <v>2546</v>
      </c>
      <c r="N1086" s="330"/>
      <c r="O1086" s="330"/>
      <c r="P1086" s="330"/>
    </row>
    <row r="1087" spans="1:16" s="324" customFormat="1" ht="12.75">
      <c r="A1087" s="26">
        <v>8</v>
      </c>
      <c r="B1087" s="26" t="s">
        <v>1350</v>
      </c>
      <c r="C1087" s="26" t="s">
        <v>63</v>
      </c>
      <c r="E1087" s="26" t="s">
        <v>1295</v>
      </c>
      <c r="F1087" s="508" t="s">
        <v>183</v>
      </c>
      <c r="G1087" s="44">
        <v>44692.83</v>
      </c>
      <c r="H1087" s="72">
        <v>44692.83</v>
      </c>
      <c r="I1087" s="43">
        <v>0</v>
      </c>
      <c r="K1087" s="26">
        <v>8</v>
      </c>
      <c r="L1087" s="26" t="s">
        <v>137</v>
      </c>
      <c r="M1087" s="26" t="s">
        <v>2546</v>
      </c>
      <c r="N1087" s="330"/>
      <c r="O1087" s="330"/>
      <c r="P1087" s="330"/>
    </row>
    <row r="1088" spans="1:16" s="324" customFormat="1" ht="12.75">
      <c r="A1088" s="26">
        <v>9</v>
      </c>
      <c r="B1088" s="46" t="s">
        <v>1351</v>
      </c>
      <c r="C1088" s="26" t="s">
        <v>64</v>
      </c>
      <c r="E1088" s="26" t="s">
        <v>1295</v>
      </c>
      <c r="F1088" s="508" t="s">
        <v>185</v>
      </c>
      <c r="G1088" s="44">
        <v>19018.4</v>
      </c>
      <c r="H1088" s="72">
        <v>19018.4</v>
      </c>
      <c r="I1088" s="43">
        <v>0</v>
      </c>
      <c r="K1088" s="26">
        <v>9</v>
      </c>
      <c r="L1088" s="26" t="s">
        <v>137</v>
      </c>
      <c r="M1088" s="26" t="s">
        <v>2546</v>
      </c>
      <c r="N1088" s="330"/>
      <c r="O1088" s="330"/>
      <c r="P1088" s="330"/>
    </row>
    <row r="1089" spans="1:16" s="324" customFormat="1" ht="12.75">
      <c r="A1089" s="26">
        <v>10</v>
      </c>
      <c r="B1089" s="46" t="s">
        <v>1352</v>
      </c>
      <c r="C1089" s="27" t="s">
        <v>65</v>
      </c>
      <c r="E1089" s="26" t="s">
        <v>1295</v>
      </c>
      <c r="F1089" s="508" t="s">
        <v>186</v>
      </c>
      <c r="G1089" s="44">
        <v>28745.24</v>
      </c>
      <c r="H1089" s="43">
        <v>28745.24</v>
      </c>
      <c r="I1089" s="43">
        <v>0</v>
      </c>
      <c r="K1089" s="26">
        <v>10</v>
      </c>
      <c r="L1089" s="26" t="s">
        <v>137</v>
      </c>
      <c r="M1089" s="26" t="s">
        <v>2546</v>
      </c>
      <c r="N1089" s="330"/>
      <c r="O1089" s="330"/>
      <c r="P1089" s="330"/>
    </row>
    <row r="1090" spans="1:16" s="324" customFormat="1" ht="12.75">
      <c r="A1090" s="26">
        <v>11</v>
      </c>
      <c r="B1090" s="47" t="s">
        <v>1370</v>
      </c>
      <c r="C1090" s="27" t="s">
        <v>65</v>
      </c>
      <c r="E1090" s="26" t="s">
        <v>1295</v>
      </c>
      <c r="F1090" s="508" t="s">
        <v>1980</v>
      </c>
      <c r="G1090" s="44">
        <v>28745.24</v>
      </c>
      <c r="H1090" s="43">
        <v>28745.24</v>
      </c>
      <c r="I1090" s="43">
        <v>0</v>
      </c>
      <c r="K1090" s="26">
        <v>11</v>
      </c>
      <c r="L1090" s="26" t="s">
        <v>137</v>
      </c>
      <c r="M1090" s="26" t="s">
        <v>2546</v>
      </c>
      <c r="N1090" s="330"/>
      <c r="O1090" s="330"/>
      <c r="P1090" s="330"/>
    </row>
    <row r="1091" spans="1:16" s="324" customFormat="1" ht="12.75">
      <c r="A1091" s="26">
        <v>12</v>
      </c>
      <c r="B1091" s="46" t="s">
        <v>1371</v>
      </c>
      <c r="C1091" s="27" t="s">
        <v>65</v>
      </c>
      <c r="E1091" s="26" t="s">
        <v>1295</v>
      </c>
      <c r="F1091" s="508" t="s">
        <v>1981</v>
      </c>
      <c r="G1091" s="44">
        <v>28745.24</v>
      </c>
      <c r="H1091" s="43">
        <v>28745.24</v>
      </c>
      <c r="I1091" s="43">
        <v>0</v>
      </c>
      <c r="K1091" s="26">
        <v>12</v>
      </c>
      <c r="L1091" s="26" t="s">
        <v>137</v>
      </c>
      <c r="M1091" s="26" t="s">
        <v>2546</v>
      </c>
      <c r="N1091" s="330"/>
      <c r="O1091" s="330"/>
      <c r="P1091" s="330"/>
    </row>
    <row r="1092" spans="1:16" s="324" customFormat="1" ht="12.75">
      <c r="A1092" s="26">
        <v>13</v>
      </c>
      <c r="B1092" s="46" t="s">
        <v>1372</v>
      </c>
      <c r="C1092" s="27" t="s">
        <v>65</v>
      </c>
      <c r="E1092" s="26" t="s">
        <v>1295</v>
      </c>
      <c r="F1092" s="508" t="s">
        <v>1982</v>
      </c>
      <c r="G1092" s="44">
        <v>28745.24</v>
      </c>
      <c r="H1092" s="43">
        <v>28745.24</v>
      </c>
      <c r="I1092" s="43">
        <v>0</v>
      </c>
      <c r="K1092" s="26">
        <v>13</v>
      </c>
      <c r="L1092" s="26" t="s">
        <v>137</v>
      </c>
      <c r="M1092" s="26" t="s">
        <v>2546</v>
      </c>
      <c r="N1092" s="330"/>
      <c r="O1092" s="330"/>
      <c r="P1092" s="330"/>
    </row>
    <row r="1093" spans="1:16" s="324" customFormat="1" ht="12.75">
      <c r="A1093" s="26">
        <v>14</v>
      </c>
      <c r="B1093" s="46" t="s">
        <v>1373</v>
      </c>
      <c r="C1093" s="27" t="s">
        <v>65</v>
      </c>
      <c r="E1093" s="26" t="s">
        <v>1295</v>
      </c>
      <c r="F1093" s="42" t="s">
        <v>1983</v>
      </c>
      <c r="G1093" s="44">
        <v>28745.23</v>
      </c>
      <c r="H1093" s="43">
        <v>28745.23</v>
      </c>
      <c r="I1093" s="43">
        <v>0</v>
      </c>
      <c r="K1093" s="26">
        <v>14</v>
      </c>
      <c r="L1093" s="26" t="s">
        <v>137</v>
      </c>
      <c r="M1093" s="26" t="s">
        <v>2546</v>
      </c>
      <c r="N1093" s="330"/>
      <c r="O1093" s="330"/>
      <c r="P1093" s="330"/>
    </row>
    <row r="1094" spans="1:16" s="324" customFormat="1" ht="12.75">
      <c r="A1094" s="26">
        <v>15</v>
      </c>
      <c r="B1094" s="46" t="s">
        <v>1374</v>
      </c>
      <c r="C1094" s="27" t="s">
        <v>65</v>
      </c>
      <c r="E1094" s="26" t="s">
        <v>1295</v>
      </c>
      <c r="F1094" s="509" t="s">
        <v>1984</v>
      </c>
      <c r="G1094" s="44">
        <v>28745.23</v>
      </c>
      <c r="H1094" s="43">
        <v>28745.23</v>
      </c>
      <c r="I1094" s="43">
        <v>0</v>
      </c>
      <c r="K1094" s="26">
        <v>15</v>
      </c>
      <c r="L1094" s="26" t="s">
        <v>137</v>
      </c>
      <c r="M1094" s="26" t="s">
        <v>2546</v>
      </c>
      <c r="N1094" s="330"/>
      <c r="O1094" s="330"/>
      <c r="P1094" s="330"/>
    </row>
    <row r="1095" spans="1:16" s="324" customFormat="1" ht="12.75">
      <c r="A1095" s="26">
        <v>16</v>
      </c>
      <c r="B1095" s="46" t="s">
        <v>1375</v>
      </c>
      <c r="C1095" s="26" t="s">
        <v>2747</v>
      </c>
      <c r="E1095" s="26" t="s">
        <v>1295</v>
      </c>
      <c r="F1095" s="42" t="s">
        <v>1985</v>
      </c>
      <c r="G1095" s="44">
        <v>19730.63</v>
      </c>
      <c r="H1095" s="72">
        <v>19730.63</v>
      </c>
      <c r="I1095" s="43">
        <v>0</v>
      </c>
      <c r="K1095" s="26">
        <v>16</v>
      </c>
      <c r="L1095" s="26" t="s">
        <v>137</v>
      </c>
      <c r="M1095" s="26" t="s">
        <v>2546</v>
      </c>
      <c r="N1095" s="330"/>
      <c r="O1095" s="330"/>
      <c r="P1095" s="330"/>
    </row>
    <row r="1096" spans="1:16" s="324" customFormat="1" ht="12.75">
      <c r="A1096" s="26">
        <v>17</v>
      </c>
      <c r="B1096" s="46" t="s">
        <v>1376</v>
      </c>
      <c r="C1096" s="27" t="s">
        <v>66</v>
      </c>
      <c r="E1096" s="26" t="s">
        <v>1295</v>
      </c>
      <c r="F1096" s="508" t="s">
        <v>1986</v>
      </c>
      <c r="G1096" s="44">
        <v>28208.69</v>
      </c>
      <c r="H1096" s="72">
        <v>28208.69</v>
      </c>
      <c r="I1096" s="43">
        <v>0</v>
      </c>
      <c r="K1096" s="26">
        <v>17</v>
      </c>
      <c r="L1096" s="26" t="s">
        <v>137</v>
      </c>
      <c r="M1096" s="26" t="s">
        <v>2546</v>
      </c>
      <c r="N1096" s="330"/>
      <c r="O1096" s="330"/>
      <c r="P1096" s="330"/>
    </row>
    <row r="1097" spans="1:16" s="324" customFormat="1" ht="12.75">
      <c r="A1097" s="26">
        <v>18</v>
      </c>
      <c r="B1097" s="46" t="s">
        <v>1377</v>
      </c>
      <c r="C1097" s="27" t="s">
        <v>66</v>
      </c>
      <c r="E1097" s="26" t="s">
        <v>1295</v>
      </c>
      <c r="F1097" s="508" t="s">
        <v>1987</v>
      </c>
      <c r="G1097" s="44">
        <v>28208.69</v>
      </c>
      <c r="H1097" s="72">
        <v>28208.69</v>
      </c>
      <c r="I1097" s="43">
        <v>0</v>
      </c>
      <c r="K1097" s="26">
        <v>18</v>
      </c>
      <c r="L1097" s="26" t="s">
        <v>137</v>
      </c>
      <c r="M1097" s="26" t="s">
        <v>2546</v>
      </c>
      <c r="N1097" s="330"/>
      <c r="O1097" s="330"/>
      <c r="P1097" s="330"/>
    </row>
    <row r="1098" spans="1:16" s="324" customFormat="1" ht="12.75">
      <c r="A1098" s="26">
        <v>19</v>
      </c>
      <c r="B1098" s="46" t="s">
        <v>1378</v>
      </c>
      <c r="C1098" s="27" t="s">
        <v>66</v>
      </c>
      <c r="E1098" s="26" t="s">
        <v>1295</v>
      </c>
      <c r="F1098" s="508" t="s">
        <v>1988</v>
      </c>
      <c r="G1098" s="44">
        <v>28208.69</v>
      </c>
      <c r="H1098" s="72">
        <v>28208.69</v>
      </c>
      <c r="I1098" s="43">
        <v>0</v>
      </c>
      <c r="K1098" s="26">
        <v>19</v>
      </c>
      <c r="L1098" s="26" t="s">
        <v>137</v>
      </c>
      <c r="M1098" s="26" t="s">
        <v>2546</v>
      </c>
      <c r="N1098" s="330"/>
      <c r="O1098" s="330"/>
      <c r="P1098" s="330"/>
    </row>
    <row r="1099" spans="1:16" s="324" customFormat="1" ht="12.75">
      <c r="A1099" s="26">
        <v>20</v>
      </c>
      <c r="B1099" s="46" t="s">
        <v>1379</v>
      </c>
      <c r="C1099" s="27" t="s">
        <v>66</v>
      </c>
      <c r="E1099" s="26" t="s">
        <v>1295</v>
      </c>
      <c r="F1099" s="508" t="s">
        <v>1989</v>
      </c>
      <c r="G1099" s="44">
        <v>28208.69</v>
      </c>
      <c r="H1099" s="72">
        <v>28208.69</v>
      </c>
      <c r="I1099" s="43">
        <v>0</v>
      </c>
      <c r="K1099" s="26">
        <v>20</v>
      </c>
      <c r="L1099" s="26" t="s">
        <v>137</v>
      </c>
      <c r="M1099" s="26" t="s">
        <v>2546</v>
      </c>
      <c r="N1099" s="330"/>
      <c r="O1099" s="330"/>
      <c r="P1099" s="330"/>
    </row>
    <row r="1100" spans="1:16" s="324" customFormat="1" ht="12.75">
      <c r="A1100" s="26">
        <v>21</v>
      </c>
      <c r="B1100" s="47" t="s">
        <v>1380</v>
      </c>
      <c r="C1100" s="27" t="s">
        <v>66</v>
      </c>
      <c r="E1100" s="26" t="s">
        <v>1295</v>
      </c>
      <c r="F1100" s="510" t="s">
        <v>1990</v>
      </c>
      <c r="G1100" s="44">
        <v>28208.69</v>
      </c>
      <c r="H1100" s="72">
        <v>28208.69</v>
      </c>
      <c r="I1100" s="43">
        <v>0</v>
      </c>
      <c r="K1100" s="26">
        <v>21</v>
      </c>
      <c r="L1100" s="26" t="s">
        <v>137</v>
      </c>
      <c r="M1100" s="26" t="s">
        <v>2546</v>
      </c>
      <c r="N1100" s="330"/>
      <c r="O1100" s="330"/>
      <c r="P1100" s="330"/>
    </row>
    <row r="1101" spans="1:16" s="324" customFormat="1" ht="12.75">
      <c r="A1101" s="26">
        <v>22</v>
      </c>
      <c r="B1101" s="46" t="s">
        <v>1381</v>
      </c>
      <c r="C1101" s="27" t="s">
        <v>67</v>
      </c>
      <c r="E1101" s="26" t="s">
        <v>1295</v>
      </c>
      <c r="F1101" s="508" t="s">
        <v>1991</v>
      </c>
      <c r="G1101" s="44">
        <v>40359.41</v>
      </c>
      <c r="H1101" s="72">
        <v>40359.41</v>
      </c>
      <c r="I1101" s="43">
        <v>0</v>
      </c>
      <c r="K1101" s="26">
        <v>22</v>
      </c>
      <c r="L1101" s="26" t="s">
        <v>137</v>
      </c>
      <c r="M1101" s="26" t="s">
        <v>2546</v>
      </c>
      <c r="N1101" s="330"/>
      <c r="O1101" s="330"/>
      <c r="P1101" s="330"/>
    </row>
    <row r="1102" spans="1:16" s="324" customFormat="1" ht="12.75">
      <c r="A1102" s="26">
        <v>23</v>
      </c>
      <c r="B1102" s="46" t="s">
        <v>1382</v>
      </c>
      <c r="C1102" s="26" t="s">
        <v>68</v>
      </c>
      <c r="E1102" s="26" t="s">
        <v>1295</v>
      </c>
      <c r="F1102" s="508" t="s">
        <v>1992</v>
      </c>
      <c r="G1102" s="44">
        <v>11179.64</v>
      </c>
      <c r="H1102" s="72">
        <v>11179.64</v>
      </c>
      <c r="I1102" s="43">
        <v>0</v>
      </c>
      <c r="K1102" s="26">
        <v>23</v>
      </c>
      <c r="L1102" s="26" t="s">
        <v>137</v>
      </c>
      <c r="M1102" s="26" t="s">
        <v>2546</v>
      </c>
      <c r="N1102" s="330"/>
      <c r="O1102" s="330"/>
      <c r="P1102" s="330"/>
    </row>
    <row r="1103" spans="1:16" s="324" customFormat="1" ht="12.75">
      <c r="A1103" s="26">
        <v>24</v>
      </c>
      <c r="B1103" s="46" t="s">
        <v>1383</v>
      </c>
      <c r="C1103" s="27" t="s">
        <v>2674</v>
      </c>
      <c r="E1103" s="26" t="s">
        <v>1295</v>
      </c>
      <c r="F1103" s="508" t="s">
        <v>1993</v>
      </c>
      <c r="G1103" s="44">
        <v>42344.5</v>
      </c>
      <c r="H1103" s="72">
        <v>42344.5</v>
      </c>
      <c r="I1103" s="43">
        <v>0</v>
      </c>
      <c r="K1103" s="26">
        <v>24</v>
      </c>
      <c r="L1103" s="26" t="s">
        <v>137</v>
      </c>
      <c r="M1103" s="26" t="s">
        <v>2546</v>
      </c>
      <c r="N1103" s="330"/>
      <c r="O1103" s="330"/>
      <c r="P1103" s="330"/>
    </row>
    <row r="1104" spans="1:16" s="324" customFormat="1" ht="12.75">
      <c r="A1104" s="26">
        <v>25</v>
      </c>
      <c r="B1104" s="46" t="s">
        <v>1384</v>
      </c>
      <c r="C1104" s="26" t="s">
        <v>2675</v>
      </c>
      <c r="E1104" s="26" t="s">
        <v>1295</v>
      </c>
      <c r="F1104" s="508" t="s">
        <v>1994</v>
      </c>
      <c r="G1104" s="44">
        <v>21384</v>
      </c>
      <c r="H1104" s="72">
        <v>21384</v>
      </c>
      <c r="I1104" s="166">
        <v>0</v>
      </c>
      <c r="K1104" s="26">
        <v>25</v>
      </c>
      <c r="L1104" s="26" t="s">
        <v>137</v>
      </c>
      <c r="M1104" s="26" t="s">
        <v>2546</v>
      </c>
      <c r="N1104" s="330"/>
      <c r="O1104" s="330"/>
      <c r="P1104" s="330"/>
    </row>
    <row r="1105" spans="1:16" s="324" customFormat="1" ht="12.75">
      <c r="A1105" s="26">
        <v>26</v>
      </c>
      <c r="B1105" s="26" t="s">
        <v>1385</v>
      </c>
      <c r="C1105" s="26" t="s">
        <v>2675</v>
      </c>
      <c r="E1105" s="26" t="s">
        <v>1295</v>
      </c>
      <c r="F1105" s="508" t="s">
        <v>1995</v>
      </c>
      <c r="G1105" s="44">
        <v>21384</v>
      </c>
      <c r="H1105" s="72">
        <v>21384</v>
      </c>
      <c r="I1105" s="166">
        <v>0</v>
      </c>
      <c r="K1105" s="26">
        <v>26</v>
      </c>
      <c r="L1105" s="26" t="s">
        <v>137</v>
      </c>
      <c r="M1105" s="26" t="s">
        <v>2546</v>
      </c>
      <c r="N1105" s="330"/>
      <c r="O1105" s="330"/>
      <c r="P1105" s="330"/>
    </row>
    <row r="1106" spans="1:16" s="324" customFormat="1" ht="12.75">
      <c r="A1106" s="26">
        <v>27</v>
      </c>
      <c r="B1106" s="26" t="s">
        <v>1386</v>
      </c>
      <c r="C1106" s="26" t="s">
        <v>2675</v>
      </c>
      <c r="E1106" s="26" t="s">
        <v>1295</v>
      </c>
      <c r="F1106" s="508" t="s">
        <v>1996</v>
      </c>
      <c r="G1106" s="44">
        <v>21384</v>
      </c>
      <c r="H1106" s="72">
        <v>21384</v>
      </c>
      <c r="I1106" s="166">
        <v>0</v>
      </c>
      <c r="K1106" s="26">
        <v>27</v>
      </c>
      <c r="L1106" s="26" t="s">
        <v>137</v>
      </c>
      <c r="M1106" s="26" t="s">
        <v>2546</v>
      </c>
      <c r="N1106" s="330"/>
      <c r="O1106" s="330"/>
      <c r="P1106" s="330"/>
    </row>
    <row r="1107" spans="1:16" s="324" customFormat="1" ht="12.75">
      <c r="A1107" s="26">
        <v>28</v>
      </c>
      <c r="B1107" s="26" t="s">
        <v>1387</v>
      </c>
      <c r="C1107" s="48" t="s">
        <v>2675</v>
      </c>
      <c r="E1107" s="26" t="s">
        <v>1295</v>
      </c>
      <c r="F1107" s="508" t="s">
        <v>1997</v>
      </c>
      <c r="G1107" s="44">
        <v>21384</v>
      </c>
      <c r="H1107" s="72">
        <v>21384</v>
      </c>
      <c r="I1107" s="166">
        <v>0</v>
      </c>
      <c r="K1107" s="26">
        <v>28</v>
      </c>
      <c r="L1107" s="26" t="s">
        <v>137</v>
      </c>
      <c r="M1107" s="26" t="s">
        <v>2546</v>
      </c>
      <c r="N1107" s="330"/>
      <c r="O1107" s="330"/>
      <c r="P1107" s="330"/>
    </row>
    <row r="1108" spans="1:16" s="324" customFormat="1" ht="12.75">
      <c r="A1108" s="26">
        <v>29</v>
      </c>
      <c r="B1108" s="26" t="s">
        <v>1388</v>
      </c>
      <c r="C1108" s="48" t="s">
        <v>2675</v>
      </c>
      <c r="E1108" s="26" t="s">
        <v>1295</v>
      </c>
      <c r="F1108" s="508" t="s">
        <v>1998</v>
      </c>
      <c r="G1108" s="44">
        <v>21384</v>
      </c>
      <c r="H1108" s="72">
        <v>21384</v>
      </c>
      <c r="I1108" s="166">
        <v>0</v>
      </c>
      <c r="K1108" s="26">
        <v>29</v>
      </c>
      <c r="L1108" s="26" t="s">
        <v>137</v>
      </c>
      <c r="M1108" s="26" t="s">
        <v>2546</v>
      </c>
      <c r="N1108" s="330"/>
      <c r="O1108" s="330"/>
      <c r="P1108" s="330"/>
    </row>
    <row r="1109" spans="1:16" s="324" customFormat="1" ht="12.75">
      <c r="A1109" s="26">
        <v>30</v>
      </c>
      <c r="B1109" s="26" t="s">
        <v>1389</v>
      </c>
      <c r="C1109" s="48" t="s">
        <v>2675</v>
      </c>
      <c r="E1109" s="26" t="s">
        <v>1295</v>
      </c>
      <c r="F1109" s="508" t="s">
        <v>1999</v>
      </c>
      <c r="G1109" s="44">
        <v>21384</v>
      </c>
      <c r="H1109" s="72">
        <v>21384</v>
      </c>
      <c r="I1109" s="166">
        <v>0</v>
      </c>
      <c r="K1109" s="26">
        <v>30</v>
      </c>
      <c r="L1109" s="26" t="s">
        <v>137</v>
      </c>
      <c r="M1109" s="26" t="s">
        <v>2546</v>
      </c>
      <c r="N1109" s="330"/>
      <c r="O1109" s="330"/>
      <c r="P1109" s="330"/>
    </row>
    <row r="1110" spans="1:16" s="324" customFormat="1" ht="12.75">
      <c r="A1110" s="26">
        <v>31</v>
      </c>
      <c r="B1110" s="26" t="s">
        <v>1390</v>
      </c>
      <c r="C1110" s="48" t="s">
        <v>2675</v>
      </c>
      <c r="E1110" s="26" t="s">
        <v>1295</v>
      </c>
      <c r="F1110" s="508" t="s">
        <v>2000</v>
      </c>
      <c r="G1110" s="44">
        <v>21384</v>
      </c>
      <c r="H1110" s="72">
        <v>21384</v>
      </c>
      <c r="I1110" s="166">
        <v>0</v>
      </c>
      <c r="K1110" s="26">
        <v>31</v>
      </c>
      <c r="L1110" s="26" t="s">
        <v>137</v>
      </c>
      <c r="M1110" s="26" t="s">
        <v>2546</v>
      </c>
      <c r="N1110" s="330"/>
      <c r="O1110" s="330"/>
      <c r="P1110" s="330"/>
    </row>
    <row r="1111" spans="1:16" s="324" customFormat="1" ht="12.75">
      <c r="A1111" s="26">
        <v>32</v>
      </c>
      <c r="B1111" s="26" t="s">
        <v>1391</v>
      </c>
      <c r="C1111" s="48" t="s">
        <v>2675</v>
      </c>
      <c r="E1111" s="26" t="s">
        <v>1295</v>
      </c>
      <c r="F1111" s="508" t="s">
        <v>2001</v>
      </c>
      <c r="G1111" s="44">
        <v>21384</v>
      </c>
      <c r="H1111" s="72">
        <v>21384</v>
      </c>
      <c r="I1111" s="166">
        <v>0</v>
      </c>
      <c r="K1111" s="26">
        <v>32</v>
      </c>
      <c r="L1111" s="26" t="s">
        <v>137</v>
      </c>
      <c r="M1111" s="26" t="s">
        <v>2546</v>
      </c>
      <c r="N1111" s="330"/>
      <c r="O1111" s="330"/>
      <c r="P1111" s="330"/>
    </row>
    <row r="1112" spans="1:16" s="324" customFormat="1" ht="12.75">
      <c r="A1112" s="26">
        <v>33</v>
      </c>
      <c r="B1112" s="26" t="s">
        <v>1392</v>
      </c>
      <c r="C1112" s="48" t="s">
        <v>2675</v>
      </c>
      <c r="E1112" s="26" t="s">
        <v>1295</v>
      </c>
      <c r="F1112" s="508" t="s">
        <v>2002</v>
      </c>
      <c r="G1112" s="44">
        <v>21384</v>
      </c>
      <c r="H1112" s="72">
        <v>21384</v>
      </c>
      <c r="I1112" s="166">
        <v>0</v>
      </c>
      <c r="K1112" s="26">
        <v>33</v>
      </c>
      <c r="L1112" s="26" t="s">
        <v>137</v>
      </c>
      <c r="M1112" s="26" t="s">
        <v>2546</v>
      </c>
      <c r="N1112" s="330"/>
      <c r="O1112" s="330"/>
      <c r="P1112" s="330"/>
    </row>
    <row r="1113" spans="1:16" s="324" customFormat="1" ht="12.75">
      <c r="A1113" s="26">
        <v>34</v>
      </c>
      <c r="B1113" s="26" t="s">
        <v>1393</v>
      </c>
      <c r="C1113" s="48" t="s">
        <v>2675</v>
      </c>
      <c r="E1113" s="26" t="s">
        <v>1295</v>
      </c>
      <c r="F1113" s="508" t="s">
        <v>671</v>
      </c>
      <c r="G1113" s="44">
        <v>21384</v>
      </c>
      <c r="H1113" s="72">
        <v>21384</v>
      </c>
      <c r="I1113" s="166">
        <v>0</v>
      </c>
      <c r="K1113" s="26">
        <v>34</v>
      </c>
      <c r="L1113" s="26" t="s">
        <v>137</v>
      </c>
      <c r="M1113" s="26" t="s">
        <v>2546</v>
      </c>
      <c r="N1113" s="330"/>
      <c r="O1113" s="330"/>
      <c r="P1113" s="330"/>
    </row>
    <row r="1114" spans="1:16" s="324" customFormat="1" ht="12.75">
      <c r="A1114" s="26">
        <v>35</v>
      </c>
      <c r="B1114" s="26" t="s">
        <v>1394</v>
      </c>
      <c r="C1114" s="48" t="s">
        <v>2675</v>
      </c>
      <c r="E1114" s="26" t="s">
        <v>1295</v>
      </c>
      <c r="F1114" s="510" t="s">
        <v>672</v>
      </c>
      <c r="G1114" s="44">
        <v>21384</v>
      </c>
      <c r="H1114" s="72">
        <v>21384</v>
      </c>
      <c r="I1114" s="43">
        <v>0</v>
      </c>
      <c r="K1114" s="26">
        <v>35</v>
      </c>
      <c r="L1114" s="26" t="s">
        <v>137</v>
      </c>
      <c r="M1114" s="26" t="s">
        <v>2546</v>
      </c>
      <c r="N1114" s="330"/>
      <c r="O1114" s="330"/>
      <c r="P1114" s="330"/>
    </row>
    <row r="1115" spans="1:16" s="324" customFormat="1" ht="12.75">
      <c r="A1115" s="26">
        <v>36</v>
      </c>
      <c r="B1115" s="26" t="s">
        <v>1395</v>
      </c>
      <c r="C1115" s="48" t="s">
        <v>2676</v>
      </c>
      <c r="E1115" s="26" t="s">
        <v>1295</v>
      </c>
      <c r="F1115" s="508" t="s">
        <v>673</v>
      </c>
      <c r="G1115" s="44">
        <v>27720</v>
      </c>
      <c r="H1115" s="72">
        <v>27720</v>
      </c>
      <c r="I1115" s="43">
        <v>0</v>
      </c>
      <c r="K1115" s="26">
        <v>36</v>
      </c>
      <c r="L1115" s="26" t="s">
        <v>137</v>
      </c>
      <c r="M1115" s="26" t="s">
        <v>2546</v>
      </c>
      <c r="N1115" s="330"/>
      <c r="O1115" s="330"/>
      <c r="P1115" s="330"/>
    </row>
    <row r="1116" spans="1:16" s="324" customFormat="1" ht="12.75">
      <c r="A1116" s="26">
        <v>37</v>
      </c>
      <c r="B1116" s="26" t="s">
        <v>1396</v>
      </c>
      <c r="C1116" s="55" t="s">
        <v>268</v>
      </c>
      <c r="D1116" s="32"/>
      <c r="E1116" s="26" t="s">
        <v>1295</v>
      </c>
      <c r="F1116" s="508" t="s">
        <v>869</v>
      </c>
      <c r="G1116" s="44">
        <v>14694</v>
      </c>
      <c r="H1116" s="72">
        <v>14694</v>
      </c>
      <c r="I1116" s="43">
        <v>0</v>
      </c>
      <c r="K1116" s="26">
        <v>37</v>
      </c>
      <c r="L1116" s="26" t="s">
        <v>137</v>
      </c>
      <c r="M1116" s="26" t="s">
        <v>2546</v>
      </c>
      <c r="N1116" s="330"/>
      <c r="O1116" s="330"/>
      <c r="P1116" s="330"/>
    </row>
    <row r="1117" spans="1:16" s="324" customFormat="1" ht="12.75">
      <c r="A1117" s="26">
        <v>38</v>
      </c>
      <c r="B1117" s="26" t="s">
        <v>1397</v>
      </c>
      <c r="C1117" s="95" t="s">
        <v>2677</v>
      </c>
      <c r="E1117" s="26" t="s">
        <v>1295</v>
      </c>
      <c r="F1117" s="506" t="s">
        <v>870</v>
      </c>
      <c r="G1117" s="44">
        <v>19890</v>
      </c>
      <c r="H1117" s="44">
        <v>19890</v>
      </c>
      <c r="I1117" s="44">
        <v>0</v>
      </c>
      <c r="K1117" s="26">
        <v>38</v>
      </c>
      <c r="L1117" s="26" t="s">
        <v>137</v>
      </c>
      <c r="M1117" s="26" t="s">
        <v>2546</v>
      </c>
      <c r="N1117" s="330"/>
      <c r="O1117" s="330"/>
      <c r="P1117" s="330"/>
    </row>
    <row r="1118" spans="1:16" s="324" customFormat="1" ht="12.75">
      <c r="A1118" s="26">
        <v>39</v>
      </c>
      <c r="B1118" s="26" t="s">
        <v>1398</v>
      </c>
      <c r="C1118" s="511" t="s">
        <v>2678</v>
      </c>
      <c r="E1118" s="26" t="s">
        <v>1295</v>
      </c>
      <c r="F1118" s="42" t="s">
        <v>871</v>
      </c>
      <c r="G1118" s="44">
        <v>33600</v>
      </c>
      <c r="H1118" s="43">
        <v>33600</v>
      </c>
      <c r="I1118" s="44">
        <v>0</v>
      </c>
      <c r="K1118" s="26">
        <v>39</v>
      </c>
      <c r="L1118" s="26" t="s">
        <v>137</v>
      </c>
      <c r="M1118" s="26" t="s">
        <v>2546</v>
      </c>
      <c r="N1118" s="330"/>
      <c r="O1118" s="330"/>
      <c r="P1118" s="330"/>
    </row>
    <row r="1119" spans="1:16" s="324" customFormat="1" ht="12.75">
      <c r="A1119" s="26">
        <v>40</v>
      </c>
      <c r="B1119" s="26" t="s">
        <v>1399</v>
      </c>
      <c r="C1119" s="55" t="s">
        <v>268</v>
      </c>
      <c r="E1119" s="26" t="s">
        <v>1295</v>
      </c>
      <c r="F1119" s="508" t="s">
        <v>872</v>
      </c>
      <c r="G1119" s="44">
        <v>24000</v>
      </c>
      <c r="H1119" s="72">
        <v>24000</v>
      </c>
      <c r="I1119" s="43">
        <v>0</v>
      </c>
      <c r="K1119" s="26">
        <v>40</v>
      </c>
      <c r="L1119" s="26" t="s">
        <v>137</v>
      </c>
      <c r="M1119" s="26" t="s">
        <v>2546</v>
      </c>
      <c r="N1119" s="330"/>
      <c r="O1119" s="330"/>
      <c r="P1119" s="330"/>
    </row>
    <row r="1120" spans="1:16" s="324" customFormat="1" ht="12.75">
      <c r="A1120" s="26">
        <v>41</v>
      </c>
      <c r="B1120" s="26" t="s">
        <v>1400</v>
      </c>
      <c r="C1120" s="95" t="s">
        <v>2679</v>
      </c>
      <c r="E1120" s="26" t="s">
        <v>1295</v>
      </c>
      <c r="F1120" s="42" t="s">
        <v>873</v>
      </c>
      <c r="G1120" s="44">
        <v>19849</v>
      </c>
      <c r="H1120" s="43">
        <v>19849</v>
      </c>
      <c r="I1120" s="44">
        <v>0</v>
      </c>
      <c r="K1120" s="26">
        <v>41</v>
      </c>
      <c r="L1120" s="26" t="s">
        <v>137</v>
      </c>
      <c r="M1120" s="26" t="s">
        <v>2546</v>
      </c>
      <c r="N1120" s="330"/>
      <c r="O1120" s="330"/>
      <c r="P1120" s="330"/>
    </row>
    <row r="1121" spans="1:16" s="324" customFormat="1" ht="12.75">
      <c r="A1121" s="26">
        <v>42</v>
      </c>
      <c r="B1121" s="26" t="s">
        <v>1401</v>
      </c>
      <c r="C1121" s="48" t="s">
        <v>2680</v>
      </c>
      <c r="E1121" s="26" t="s">
        <v>1295</v>
      </c>
      <c r="F1121" s="508" t="s">
        <v>874</v>
      </c>
      <c r="G1121" s="44">
        <v>15849</v>
      </c>
      <c r="H1121" s="72">
        <v>15849</v>
      </c>
      <c r="I1121" s="43">
        <v>0</v>
      </c>
      <c r="K1121" s="26">
        <v>42</v>
      </c>
      <c r="L1121" s="26" t="s">
        <v>137</v>
      </c>
      <c r="M1121" s="26" t="s">
        <v>2546</v>
      </c>
      <c r="N1121" s="330"/>
      <c r="O1121" s="330"/>
      <c r="P1121" s="330"/>
    </row>
    <row r="1122" spans="1:16" s="324" customFormat="1" ht="12.75">
      <c r="A1122" s="26">
        <v>43</v>
      </c>
      <c r="B1122" s="26" t="s">
        <v>1402</v>
      </c>
      <c r="C1122" s="48" t="s">
        <v>2681</v>
      </c>
      <c r="E1122" s="26" t="s">
        <v>1295</v>
      </c>
      <c r="F1122" s="508" t="s">
        <v>875</v>
      </c>
      <c r="G1122" s="44">
        <v>15200</v>
      </c>
      <c r="H1122" s="72">
        <v>15200</v>
      </c>
      <c r="I1122" s="43">
        <v>0</v>
      </c>
      <c r="K1122" s="26">
        <v>43</v>
      </c>
      <c r="L1122" s="26" t="s">
        <v>137</v>
      </c>
      <c r="M1122" s="26" t="s">
        <v>2546</v>
      </c>
      <c r="N1122" s="330"/>
      <c r="O1122" s="330"/>
      <c r="P1122" s="330"/>
    </row>
    <row r="1123" spans="1:16" s="324" customFormat="1" ht="12.75">
      <c r="A1123" s="26">
        <v>44</v>
      </c>
      <c r="B1123" s="26" t="s">
        <v>1403</v>
      </c>
      <c r="C1123" s="48" t="s">
        <v>2682</v>
      </c>
      <c r="E1123" s="26" t="s">
        <v>1295</v>
      </c>
      <c r="F1123" s="508" t="s">
        <v>876</v>
      </c>
      <c r="G1123" s="44">
        <v>19702</v>
      </c>
      <c r="H1123" s="72">
        <v>19702</v>
      </c>
      <c r="I1123" s="43">
        <v>0</v>
      </c>
      <c r="K1123" s="26">
        <v>44</v>
      </c>
      <c r="L1123" s="26" t="s">
        <v>137</v>
      </c>
      <c r="M1123" s="26" t="s">
        <v>2546</v>
      </c>
      <c r="N1123" s="330"/>
      <c r="O1123" s="330"/>
      <c r="P1123" s="330"/>
    </row>
    <row r="1124" spans="1:16" s="324" customFormat="1" ht="12.75">
      <c r="A1124" s="26">
        <v>45</v>
      </c>
      <c r="B1124" s="26" t="s">
        <v>1404</v>
      </c>
      <c r="C1124" s="55" t="s">
        <v>2683</v>
      </c>
      <c r="E1124" s="26" t="s">
        <v>1295</v>
      </c>
      <c r="F1124" s="508" t="s">
        <v>877</v>
      </c>
      <c r="G1124" s="44">
        <v>25805</v>
      </c>
      <c r="H1124" s="72">
        <v>25805</v>
      </c>
      <c r="I1124" s="43">
        <v>0</v>
      </c>
      <c r="K1124" s="26">
        <v>45</v>
      </c>
      <c r="L1124" s="26" t="s">
        <v>137</v>
      </c>
      <c r="M1124" s="26" t="s">
        <v>2546</v>
      </c>
      <c r="N1124" s="330"/>
      <c r="O1124" s="330"/>
      <c r="P1124" s="330"/>
    </row>
    <row r="1125" spans="1:16" s="324" customFormat="1" ht="12.75">
      <c r="A1125" s="26">
        <v>46</v>
      </c>
      <c r="B1125" s="26" t="s">
        <v>1405</v>
      </c>
      <c r="C1125" s="26" t="s">
        <v>2684</v>
      </c>
      <c r="E1125" s="26" t="s">
        <v>1295</v>
      </c>
      <c r="F1125" s="42" t="s">
        <v>878</v>
      </c>
      <c r="G1125" s="43">
        <v>17143</v>
      </c>
      <c r="H1125" s="43">
        <v>17143</v>
      </c>
      <c r="I1125" s="44">
        <v>0</v>
      </c>
      <c r="K1125" s="26">
        <v>46</v>
      </c>
      <c r="L1125" s="26" t="s">
        <v>137</v>
      </c>
      <c r="M1125" s="26" t="s">
        <v>2546</v>
      </c>
      <c r="N1125" s="330"/>
      <c r="O1125" s="330"/>
      <c r="P1125" s="330"/>
    </row>
    <row r="1126" spans="1:16" s="324" customFormat="1" ht="12.75">
      <c r="A1126" s="26">
        <v>47</v>
      </c>
      <c r="B1126" s="26" t="s">
        <v>1909</v>
      </c>
      <c r="C1126" s="26" t="s">
        <v>2685</v>
      </c>
      <c r="E1126" s="26" t="s">
        <v>1295</v>
      </c>
      <c r="F1126" s="42" t="s">
        <v>879</v>
      </c>
      <c r="G1126" s="43">
        <v>27013.54</v>
      </c>
      <c r="H1126" s="43">
        <v>27013.54</v>
      </c>
      <c r="I1126" s="43">
        <v>0</v>
      </c>
      <c r="K1126" s="26">
        <v>47</v>
      </c>
      <c r="L1126" s="26" t="s">
        <v>137</v>
      </c>
      <c r="M1126" s="26" t="s">
        <v>2546</v>
      </c>
      <c r="N1126" s="330"/>
      <c r="O1126" s="330"/>
      <c r="P1126" s="330"/>
    </row>
    <row r="1127" spans="1:16" s="324" customFormat="1" ht="12.75">
      <c r="A1127" s="26">
        <v>48</v>
      </c>
      <c r="B1127" s="26" t="s">
        <v>1910</v>
      </c>
      <c r="C1127" s="29" t="s">
        <v>2686</v>
      </c>
      <c r="E1127" s="26" t="s">
        <v>1295</v>
      </c>
      <c r="F1127" s="508" t="s">
        <v>880</v>
      </c>
      <c r="G1127" s="44">
        <v>14631.75</v>
      </c>
      <c r="H1127" s="43">
        <v>14631.75</v>
      </c>
      <c r="I1127" s="43">
        <v>0</v>
      </c>
      <c r="K1127" s="26">
        <v>48</v>
      </c>
      <c r="L1127" s="26" t="s">
        <v>137</v>
      </c>
      <c r="M1127" s="26" t="s">
        <v>2546</v>
      </c>
      <c r="N1127" s="330"/>
      <c r="O1127" s="330"/>
      <c r="P1127" s="330"/>
    </row>
    <row r="1128" spans="1:16" s="324" customFormat="1" ht="12.75">
      <c r="A1128" s="26">
        <v>49</v>
      </c>
      <c r="B1128" s="26" t="s">
        <v>1911</v>
      </c>
      <c r="C1128" s="29" t="s">
        <v>2686</v>
      </c>
      <c r="E1128" s="26" t="s">
        <v>1295</v>
      </c>
      <c r="F1128" s="508" t="s">
        <v>881</v>
      </c>
      <c r="G1128" s="44">
        <v>14631.75</v>
      </c>
      <c r="H1128" s="43">
        <v>14631.75</v>
      </c>
      <c r="I1128" s="43">
        <v>0</v>
      </c>
      <c r="K1128" s="26">
        <v>49</v>
      </c>
      <c r="L1128" s="26" t="s">
        <v>137</v>
      </c>
      <c r="M1128" s="26" t="s">
        <v>2546</v>
      </c>
      <c r="N1128" s="330"/>
      <c r="O1128" s="330"/>
      <c r="P1128" s="330"/>
    </row>
    <row r="1129" spans="1:16" s="324" customFormat="1" ht="12.75">
      <c r="A1129" s="26">
        <v>50</v>
      </c>
      <c r="B1129" s="26" t="s">
        <v>1912</v>
      </c>
      <c r="C1129" s="29" t="s">
        <v>2686</v>
      </c>
      <c r="E1129" s="26" t="s">
        <v>1295</v>
      </c>
      <c r="F1129" s="508" t="s">
        <v>882</v>
      </c>
      <c r="G1129" s="44">
        <v>14631.75</v>
      </c>
      <c r="H1129" s="43">
        <v>14631.75</v>
      </c>
      <c r="I1129" s="43">
        <v>0</v>
      </c>
      <c r="K1129" s="26">
        <v>50</v>
      </c>
      <c r="L1129" s="26" t="s">
        <v>137</v>
      </c>
      <c r="M1129" s="26" t="s">
        <v>2546</v>
      </c>
      <c r="N1129" s="330"/>
      <c r="O1129" s="330"/>
      <c r="P1129" s="330"/>
    </row>
    <row r="1130" spans="1:16" s="324" customFormat="1" ht="12.75">
      <c r="A1130" s="26">
        <v>51</v>
      </c>
      <c r="B1130" s="26" t="s">
        <v>1913</v>
      </c>
      <c r="C1130" s="26" t="s">
        <v>2686</v>
      </c>
      <c r="E1130" s="26" t="s">
        <v>1295</v>
      </c>
      <c r="F1130" s="510" t="s">
        <v>883</v>
      </c>
      <c r="G1130" s="44">
        <v>14631.75</v>
      </c>
      <c r="H1130" s="43">
        <v>14631.75</v>
      </c>
      <c r="I1130" s="43">
        <v>0</v>
      </c>
      <c r="K1130" s="26">
        <v>51</v>
      </c>
      <c r="L1130" s="26" t="s">
        <v>137</v>
      </c>
      <c r="M1130" s="26" t="s">
        <v>2546</v>
      </c>
      <c r="N1130" s="330"/>
      <c r="O1130" s="330"/>
      <c r="P1130" s="330"/>
    </row>
    <row r="1131" spans="1:16" s="324" customFormat="1" ht="12.75">
      <c r="A1131" s="26">
        <v>52</v>
      </c>
      <c r="B1131" s="26" t="s">
        <v>1914</v>
      </c>
      <c r="C1131" s="54" t="s">
        <v>2686</v>
      </c>
      <c r="E1131" s="26" t="s">
        <v>1295</v>
      </c>
      <c r="F1131" s="512" t="s">
        <v>884</v>
      </c>
      <c r="G1131" s="44">
        <v>14631.5</v>
      </c>
      <c r="H1131" s="44">
        <v>14631.5</v>
      </c>
      <c r="I1131" s="513">
        <v>0</v>
      </c>
      <c r="K1131" s="26">
        <v>52</v>
      </c>
      <c r="L1131" s="26" t="s">
        <v>137</v>
      </c>
      <c r="M1131" s="26" t="s">
        <v>2546</v>
      </c>
      <c r="N1131" s="330"/>
      <c r="O1131" s="330"/>
      <c r="P1131" s="330"/>
    </row>
    <row r="1132" spans="1:16" s="324" customFormat="1" ht="12.75">
      <c r="A1132" s="26">
        <v>53</v>
      </c>
      <c r="B1132" s="26" t="s">
        <v>1915</v>
      </c>
      <c r="C1132" s="54" t="s">
        <v>2686</v>
      </c>
      <c r="E1132" s="26" t="s">
        <v>1295</v>
      </c>
      <c r="F1132" s="512" t="s">
        <v>885</v>
      </c>
      <c r="G1132" s="44">
        <v>14631.5</v>
      </c>
      <c r="H1132" s="43">
        <v>14631.5</v>
      </c>
      <c r="I1132" s="513">
        <v>0</v>
      </c>
      <c r="K1132" s="26">
        <v>53</v>
      </c>
      <c r="L1132" s="26" t="s">
        <v>137</v>
      </c>
      <c r="M1132" s="26" t="s">
        <v>2546</v>
      </c>
      <c r="N1132" s="330"/>
      <c r="O1132" s="330"/>
      <c r="P1132" s="330"/>
    </row>
    <row r="1133" spans="1:16" s="324" customFormat="1" ht="12.75">
      <c r="A1133" s="26">
        <v>54</v>
      </c>
      <c r="B1133" s="26" t="s">
        <v>1916</v>
      </c>
      <c r="C1133" s="54" t="s">
        <v>2687</v>
      </c>
      <c r="E1133" s="26" t="s">
        <v>1295</v>
      </c>
      <c r="F1133" s="42" t="s">
        <v>886</v>
      </c>
      <c r="G1133" s="44">
        <v>46250.1</v>
      </c>
      <c r="H1133" s="72">
        <v>20041.84</v>
      </c>
      <c r="I1133" s="43">
        <v>26208.26</v>
      </c>
      <c r="K1133" s="26">
        <v>54</v>
      </c>
      <c r="L1133" s="26" t="s">
        <v>137</v>
      </c>
      <c r="M1133" s="26" t="s">
        <v>2546</v>
      </c>
      <c r="N1133" s="330"/>
      <c r="O1133" s="330"/>
      <c r="P1133" s="330"/>
    </row>
    <row r="1134" spans="1:16" s="324" customFormat="1" ht="12.75">
      <c r="A1134" s="26">
        <v>55</v>
      </c>
      <c r="B1134" s="26" t="s">
        <v>1917</v>
      </c>
      <c r="C1134" s="48" t="s">
        <v>2688</v>
      </c>
      <c r="E1134" s="26" t="s">
        <v>1295</v>
      </c>
      <c r="F1134" s="508" t="s">
        <v>887</v>
      </c>
      <c r="G1134" s="44">
        <v>11141</v>
      </c>
      <c r="H1134" s="72">
        <v>11141</v>
      </c>
      <c r="I1134" s="43">
        <v>0</v>
      </c>
      <c r="K1134" s="26">
        <v>55</v>
      </c>
      <c r="L1134" s="26" t="s">
        <v>137</v>
      </c>
      <c r="M1134" s="26" t="s">
        <v>2546</v>
      </c>
      <c r="N1134" s="330"/>
      <c r="O1134" s="330"/>
      <c r="P1134" s="330"/>
    </row>
    <row r="1135" spans="1:16" s="324" customFormat="1" ht="12.75">
      <c r="A1135" s="26">
        <v>56</v>
      </c>
      <c r="B1135" s="26" t="s">
        <v>1918</v>
      </c>
      <c r="C1135" s="48" t="s">
        <v>2689</v>
      </c>
      <c r="E1135" s="26" t="s">
        <v>1295</v>
      </c>
      <c r="F1135" s="508" t="s">
        <v>888</v>
      </c>
      <c r="G1135" s="44">
        <v>19206</v>
      </c>
      <c r="H1135" s="72">
        <v>19206</v>
      </c>
      <c r="I1135" s="43">
        <v>0</v>
      </c>
      <c r="K1135" s="26">
        <v>56</v>
      </c>
      <c r="L1135" s="26" t="s">
        <v>137</v>
      </c>
      <c r="M1135" s="26" t="s">
        <v>2546</v>
      </c>
      <c r="N1135" s="330"/>
      <c r="O1135" s="330"/>
      <c r="P1135" s="330"/>
    </row>
    <row r="1136" spans="1:16" s="324" customFormat="1" ht="12.75">
      <c r="A1136" s="26">
        <v>57</v>
      </c>
      <c r="B1136" s="26" t="s">
        <v>1919</v>
      </c>
      <c r="C1136" s="48" t="s">
        <v>1843</v>
      </c>
      <c r="E1136" s="26" t="s">
        <v>1295</v>
      </c>
      <c r="F1136" s="508" t="s">
        <v>889</v>
      </c>
      <c r="G1136" s="44">
        <v>67066</v>
      </c>
      <c r="H1136" s="72">
        <v>67066</v>
      </c>
      <c r="I1136" s="43">
        <v>0</v>
      </c>
      <c r="K1136" s="26">
        <v>57</v>
      </c>
      <c r="L1136" s="26" t="s">
        <v>137</v>
      </c>
      <c r="M1136" s="26" t="s">
        <v>2546</v>
      </c>
      <c r="N1136" s="330"/>
      <c r="O1136" s="330"/>
      <c r="P1136" s="330"/>
    </row>
    <row r="1137" spans="1:16" s="324" customFormat="1" ht="12.75">
      <c r="A1137" s="26">
        <v>58</v>
      </c>
      <c r="B1137" s="26" t="s">
        <v>1920</v>
      </c>
      <c r="C1137" s="48" t="s">
        <v>2690</v>
      </c>
      <c r="E1137" s="26" t="s">
        <v>1295</v>
      </c>
      <c r="F1137" s="508" t="s">
        <v>890</v>
      </c>
      <c r="G1137" s="44">
        <v>10632</v>
      </c>
      <c r="H1137" s="72">
        <v>10632</v>
      </c>
      <c r="I1137" s="43">
        <v>0</v>
      </c>
      <c r="K1137" s="26">
        <v>58</v>
      </c>
      <c r="L1137" s="26" t="s">
        <v>137</v>
      </c>
      <c r="M1137" s="26" t="s">
        <v>2546</v>
      </c>
      <c r="N1137" s="330"/>
      <c r="O1137" s="330"/>
      <c r="P1137" s="330"/>
    </row>
    <row r="1138" spans="1:16" s="324" customFormat="1" ht="12.75">
      <c r="A1138" s="26">
        <v>59</v>
      </c>
      <c r="B1138" s="26" t="s">
        <v>1921</v>
      </c>
      <c r="C1138" s="48" t="s">
        <v>2691</v>
      </c>
      <c r="E1138" s="26" t="s">
        <v>1295</v>
      </c>
      <c r="F1138" s="508" t="s">
        <v>891</v>
      </c>
      <c r="G1138" s="44">
        <v>36815.45</v>
      </c>
      <c r="H1138" s="514">
        <v>36815.45</v>
      </c>
      <c r="I1138" s="43">
        <v>0</v>
      </c>
      <c r="K1138" s="26">
        <v>59</v>
      </c>
      <c r="L1138" s="26" t="s">
        <v>137</v>
      </c>
      <c r="M1138" s="26" t="s">
        <v>2546</v>
      </c>
      <c r="N1138" s="330"/>
      <c r="O1138" s="330"/>
      <c r="P1138" s="330"/>
    </row>
    <row r="1139" spans="1:16" s="324" customFormat="1" ht="12.75">
      <c r="A1139" s="26">
        <v>60</v>
      </c>
      <c r="B1139" s="26" t="s">
        <v>1922</v>
      </c>
      <c r="C1139" s="48" t="s">
        <v>2691</v>
      </c>
      <c r="E1139" s="26" t="s">
        <v>1295</v>
      </c>
      <c r="F1139" s="510" t="s">
        <v>892</v>
      </c>
      <c r="G1139" s="44">
        <v>36815.45</v>
      </c>
      <c r="H1139" s="514">
        <v>36815.45</v>
      </c>
      <c r="I1139" s="43">
        <v>0</v>
      </c>
      <c r="K1139" s="26">
        <v>60</v>
      </c>
      <c r="L1139" s="26" t="s">
        <v>137</v>
      </c>
      <c r="M1139" s="26" t="s">
        <v>2546</v>
      </c>
      <c r="N1139" s="330"/>
      <c r="O1139" s="330"/>
      <c r="P1139" s="330"/>
    </row>
    <row r="1140" spans="1:16" s="324" customFormat="1" ht="12.75">
      <c r="A1140" s="26">
        <v>61</v>
      </c>
      <c r="B1140" s="26" t="s">
        <v>1923</v>
      </c>
      <c r="C1140" s="48" t="s">
        <v>2692</v>
      </c>
      <c r="E1140" s="26" t="s">
        <v>1295</v>
      </c>
      <c r="F1140" s="508" t="s">
        <v>893</v>
      </c>
      <c r="G1140" s="44">
        <v>26144</v>
      </c>
      <c r="H1140" s="514">
        <v>26144</v>
      </c>
      <c r="I1140" s="43">
        <v>0</v>
      </c>
      <c r="K1140" s="26">
        <v>61</v>
      </c>
      <c r="L1140" s="26" t="s">
        <v>137</v>
      </c>
      <c r="M1140" s="26" t="s">
        <v>2546</v>
      </c>
      <c r="N1140" s="330"/>
      <c r="O1140" s="330"/>
      <c r="P1140" s="330"/>
    </row>
    <row r="1141" spans="1:16" s="324" customFormat="1" ht="12.75">
      <c r="A1141" s="26">
        <v>62</v>
      </c>
      <c r="B1141" s="26" t="s">
        <v>1924</v>
      </c>
      <c r="C1141" s="48" t="s">
        <v>2693</v>
      </c>
      <c r="E1141" s="26" t="s">
        <v>1295</v>
      </c>
      <c r="F1141" s="508" t="s">
        <v>894</v>
      </c>
      <c r="G1141" s="44">
        <v>10762</v>
      </c>
      <c r="H1141" s="514">
        <v>10762</v>
      </c>
      <c r="I1141" s="43">
        <v>0</v>
      </c>
      <c r="K1141" s="26">
        <v>62</v>
      </c>
      <c r="L1141" s="26" t="s">
        <v>137</v>
      </c>
      <c r="M1141" s="26" t="s">
        <v>2546</v>
      </c>
      <c r="N1141" s="330"/>
      <c r="O1141" s="330"/>
      <c r="P1141" s="330"/>
    </row>
    <row r="1142" spans="1:16" s="324" customFormat="1" ht="25.5">
      <c r="A1142" s="26">
        <v>63</v>
      </c>
      <c r="B1142" s="26" t="s">
        <v>1925</v>
      </c>
      <c r="C1142" s="451" t="s">
        <v>2694</v>
      </c>
      <c r="E1142" s="26" t="s">
        <v>1295</v>
      </c>
      <c r="F1142" s="508" t="s">
        <v>895</v>
      </c>
      <c r="G1142" s="44">
        <v>21016</v>
      </c>
      <c r="H1142" s="515">
        <v>21016</v>
      </c>
      <c r="I1142" s="43">
        <v>0</v>
      </c>
      <c r="K1142" s="26">
        <v>63</v>
      </c>
      <c r="L1142" s="26" t="s">
        <v>137</v>
      </c>
      <c r="M1142" s="26" t="s">
        <v>2546</v>
      </c>
      <c r="N1142" s="330"/>
      <c r="O1142" s="330"/>
      <c r="P1142" s="330"/>
    </row>
    <row r="1143" spans="1:16" s="324" customFormat="1" ht="12.75">
      <c r="A1143" s="26">
        <v>64</v>
      </c>
      <c r="B1143" s="26" t="s">
        <v>1926</v>
      </c>
      <c r="C1143" s="48" t="s">
        <v>2695</v>
      </c>
      <c r="E1143" s="26" t="s">
        <v>1295</v>
      </c>
      <c r="F1143" s="508" t="s">
        <v>896</v>
      </c>
      <c r="G1143" s="44">
        <v>13940</v>
      </c>
      <c r="H1143" s="514">
        <v>13940</v>
      </c>
      <c r="I1143" s="43">
        <v>0</v>
      </c>
      <c r="K1143" s="26">
        <v>64</v>
      </c>
      <c r="L1143" s="26" t="s">
        <v>137</v>
      </c>
      <c r="M1143" s="26" t="s">
        <v>2546</v>
      </c>
      <c r="N1143" s="330"/>
      <c r="O1143" s="330"/>
      <c r="P1143" s="330"/>
    </row>
    <row r="1144" spans="1:16" s="324" customFormat="1" ht="25.5">
      <c r="A1144" s="26">
        <v>65</v>
      </c>
      <c r="B1144" s="26" t="s">
        <v>1927</v>
      </c>
      <c r="C1144" s="451" t="s">
        <v>2431</v>
      </c>
      <c r="E1144" s="26" t="s">
        <v>1295</v>
      </c>
      <c r="F1144" s="508" t="s">
        <v>674</v>
      </c>
      <c r="G1144" s="44">
        <v>36724</v>
      </c>
      <c r="H1144" s="514">
        <v>36724</v>
      </c>
      <c r="I1144" s="43">
        <v>0</v>
      </c>
      <c r="K1144" s="26">
        <v>65</v>
      </c>
      <c r="L1144" s="26" t="s">
        <v>137</v>
      </c>
      <c r="M1144" s="26" t="s">
        <v>2546</v>
      </c>
      <c r="N1144" s="330"/>
      <c r="O1144" s="330"/>
      <c r="P1144" s="330"/>
    </row>
    <row r="1145" spans="1:16" s="324" customFormat="1" ht="12.75">
      <c r="A1145" s="26">
        <v>66</v>
      </c>
      <c r="B1145" s="26" t="s">
        <v>1928</v>
      </c>
      <c r="C1145" s="451" t="s">
        <v>2432</v>
      </c>
      <c r="E1145" s="26" t="s">
        <v>1295</v>
      </c>
      <c r="F1145" s="508" t="s">
        <v>675</v>
      </c>
      <c r="G1145" s="44">
        <v>45800</v>
      </c>
      <c r="H1145" s="514">
        <v>45800</v>
      </c>
      <c r="I1145" s="43">
        <v>0</v>
      </c>
      <c r="K1145" s="26">
        <v>66</v>
      </c>
      <c r="L1145" s="26" t="s">
        <v>137</v>
      </c>
      <c r="M1145" s="26" t="s">
        <v>2546</v>
      </c>
      <c r="N1145" s="330"/>
      <c r="O1145" s="330"/>
      <c r="P1145" s="330"/>
    </row>
    <row r="1146" spans="1:16" s="324" customFormat="1" ht="12.75">
      <c r="A1146" s="26">
        <v>67</v>
      </c>
      <c r="B1146" s="27" t="s">
        <v>550</v>
      </c>
      <c r="C1146" s="48" t="s">
        <v>94</v>
      </c>
      <c r="E1146" s="26" t="s">
        <v>1295</v>
      </c>
      <c r="F1146" s="451">
        <v>110109296</v>
      </c>
      <c r="G1146" s="44">
        <v>12963</v>
      </c>
      <c r="H1146" s="515">
        <v>12963</v>
      </c>
      <c r="I1146" s="43">
        <v>0</v>
      </c>
      <c r="K1146" s="26">
        <v>67</v>
      </c>
      <c r="L1146" s="26" t="s">
        <v>137</v>
      </c>
      <c r="M1146" s="26" t="s">
        <v>2546</v>
      </c>
      <c r="N1146" s="330"/>
      <c r="O1146" s="330"/>
      <c r="P1146" s="330"/>
    </row>
    <row r="1147" spans="1:16" s="324" customFormat="1" ht="12.75">
      <c r="A1147" s="26">
        <v>68</v>
      </c>
      <c r="B1147" s="27" t="s">
        <v>551</v>
      </c>
      <c r="C1147" s="451" t="s">
        <v>95</v>
      </c>
      <c r="E1147" s="26" t="s">
        <v>1295</v>
      </c>
      <c r="F1147" s="451">
        <v>110109300</v>
      </c>
      <c r="G1147" s="44">
        <v>15780</v>
      </c>
      <c r="H1147" s="515">
        <v>15780</v>
      </c>
      <c r="I1147" s="43">
        <v>0</v>
      </c>
      <c r="K1147" s="26">
        <v>68</v>
      </c>
      <c r="L1147" s="26" t="s">
        <v>137</v>
      </c>
      <c r="M1147" s="26" t="s">
        <v>2546</v>
      </c>
      <c r="N1147" s="330"/>
      <c r="O1147" s="330"/>
      <c r="P1147" s="330"/>
    </row>
    <row r="1148" spans="1:16" s="324" customFormat="1" ht="12.75">
      <c r="A1148" s="26">
        <v>69</v>
      </c>
      <c r="B1148" s="26" t="s">
        <v>552</v>
      </c>
      <c r="C1148" s="48" t="s">
        <v>1859</v>
      </c>
      <c r="E1148" s="26" t="s">
        <v>1295</v>
      </c>
      <c r="F1148" s="451">
        <v>110109311</v>
      </c>
      <c r="G1148" s="44">
        <v>14960</v>
      </c>
      <c r="H1148" s="515">
        <v>14960</v>
      </c>
      <c r="I1148" s="43">
        <v>0</v>
      </c>
      <c r="K1148" s="26">
        <v>69</v>
      </c>
      <c r="L1148" s="26" t="s">
        <v>137</v>
      </c>
      <c r="M1148" s="26" t="s">
        <v>2546</v>
      </c>
      <c r="N1148" s="330"/>
      <c r="O1148" s="330"/>
      <c r="P1148" s="330"/>
    </row>
    <row r="1149" spans="1:16" s="324" customFormat="1" ht="12.75">
      <c r="A1149" s="26">
        <v>70</v>
      </c>
      <c r="B1149" s="26" t="s">
        <v>553</v>
      </c>
      <c r="C1149" s="451" t="s">
        <v>972</v>
      </c>
      <c r="E1149" s="26" t="s">
        <v>1295</v>
      </c>
      <c r="F1149" s="451">
        <v>110109312</v>
      </c>
      <c r="G1149" s="44">
        <v>14200</v>
      </c>
      <c r="H1149" s="515">
        <v>14200</v>
      </c>
      <c r="I1149" s="43">
        <v>0</v>
      </c>
      <c r="K1149" s="26">
        <v>70</v>
      </c>
      <c r="L1149" s="26" t="s">
        <v>137</v>
      </c>
      <c r="M1149" s="26" t="s">
        <v>2546</v>
      </c>
      <c r="N1149" s="330"/>
      <c r="O1149" s="330"/>
      <c r="P1149" s="330"/>
    </row>
    <row r="1150" spans="1:16" s="324" customFormat="1" ht="12.75">
      <c r="A1150" s="26">
        <v>71</v>
      </c>
      <c r="B1150" s="26" t="s">
        <v>554</v>
      </c>
      <c r="C1150" s="48" t="s">
        <v>2032</v>
      </c>
      <c r="E1150" s="26" t="s">
        <v>1295</v>
      </c>
      <c r="F1150" s="451">
        <v>110109323</v>
      </c>
      <c r="G1150" s="44">
        <v>10331.16</v>
      </c>
      <c r="H1150" s="515">
        <v>10331.16</v>
      </c>
      <c r="I1150" s="43">
        <v>0</v>
      </c>
      <c r="K1150" s="26">
        <v>71</v>
      </c>
      <c r="L1150" s="26" t="s">
        <v>137</v>
      </c>
      <c r="M1150" s="26" t="s">
        <v>2546</v>
      </c>
      <c r="N1150" s="330"/>
      <c r="O1150" s="330"/>
      <c r="P1150" s="330"/>
    </row>
    <row r="1151" spans="1:16" s="324" customFormat="1" ht="12.75">
      <c r="A1151" s="26">
        <v>72</v>
      </c>
      <c r="B1151" s="26" t="s">
        <v>555</v>
      </c>
      <c r="C1151" s="451" t="s">
        <v>2033</v>
      </c>
      <c r="E1151" s="26" t="s">
        <v>1295</v>
      </c>
      <c r="F1151" s="451">
        <v>110109324</v>
      </c>
      <c r="G1151" s="44">
        <v>32276</v>
      </c>
      <c r="H1151" s="515">
        <v>32276</v>
      </c>
      <c r="I1151" s="43">
        <v>0</v>
      </c>
      <c r="K1151" s="26">
        <v>72</v>
      </c>
      <c r="L1151" s="26" t="s">
        <v>137</v>
      </c>
      <c r="M1151" s="26" t="s">
        <v>2546</v>
      </c>
      <c r="N1151" s="330"/>
      <c r="O1151" s="330"/>
      <c r="P1151" s="330"/>
    </row>
    <row r="1152" spans="1:16" s="324" customFormat="1" ht="12.75">
      <c r="A1152" s="26">
        <v>73</v>
      </c>
      <c r="B1152" s="26" t="s">
        <v>2279</v>
      </c>
      <c r="C1152" s="451" t="s">
        <v>1548</v>
      </c>
      <c r="E1152" s="26" t="s">
        <v>1295</v>
      </c>
      <c r="F1152" s="451">
        <v>110109375</v>
      </c>
      <c r="G1152" s="44">
        <v>12607</v>
      </c>
      <c r="H1152" s="516">
        <v>12607</v>
      </c>
      <c r="I1152" s="43">
        <v>0</v>
      </c>
      <c r="K1152" s="26">
        <v>73</v>
      </c>
      <c r="L1152" s="26" t="s">
        <v>137</v>
      </c>
      <c r="M1152" s="26" t="s">
        <v>2546</v>
      </c>
      <c r="N1152" s="330"/>
      <c r="O1152" s="330"/>
      <c r="P1152" s="330"/>
    </row>
    <row r="1153" spans="1:16" s="324" customFormat="1" ht="12.75">
      <c r="A1153" s="26">
        <v>74</v>
      </c>
      <c r="B1153" s="26" t="s">
        <v>2280</v>
      </c>
      <c r="C1153" s="451" t="s">
        <v>1549</v>
      </c>
      <c r="E1153" s="26" t="s">
        <v>1295</v>
      </c>
      <c r="F1153" s="451">
        <v>110109376</v>
      </c>
      <c r="G1153" s="44">
        <v>12607</v>
      </c>
      <c r="H1153" s="516">
        <v>12607</v>
      </c>
      <c r="I1153" s="43">
        <v>0</v>
      </c>
      <c r="K1153" s="26">
        <v>74</v>
      </c>
      <c r="L1153" s="26" t="s">
        <v>137</v>
      </c>
      <c r="M1153" s="26" t="s">
        <v>2546</v>
      </c>
      <c r="N1153" s="330"/>
      <c r="O1153" s="330"/>
      <c r="P1153" s="330"/>
    </row>
    <row r="1154" spans="1:16" s="324" customFormat="1" ht="12.75">
      <c r="A1154" s="26">
        <v>75</v>
      </c>
      <c r="B1154" s="26" t="s">
        <v>2281</v>
      </c>
      <c r="C1154" s="48" t="s">
        <v>1550</v>
      </c>
      <c r="E1154" s="26" t="s">
        <v>1295</v>
      </c>
      <c r="F1154" s="451">
        <v>110109380</v>
      </c>
      <c r="G1154" s="44">
        <v>19200</v>
      </c>
      <c r="H1154" s="516">
        <v>19200</v>
      </c>
      <c r="I1154" s="43">
        <v>0</v>
      </c>
      <c r="K1154" s="26">
        <v>75</v>
      </c>
      <c r="L1154" s="26" t="s">
        <v>137</v>
      </c>
      <c r="M1154" s="26" t="s">
        <v>2546</v>
      </c>
      <c r="N1154" s="330"/>
      <c r="O1154" s="330"/>
      <c r="P1154" s="330"/>
    </row>
    <row r="1155" spans="1:16" s="324" customFormat="1" ht="12.75">
      <c r="A1155" s="26">
        <v>76</v>
      </c>
      <c r="B1155" s="27" t="s">
        <v>2342</v>
      </c>
      <c r="C1155" s="451" t="s">
        <v>1900</v>
      </c>
      <c r="E1155" s="26" t="s">
        <v>1295</v>
      </c>
      <c r="F1155" s="48">
        <v>110109404</v>
      </c>
      <c r="G1155" s="44">
        <v>19000</v>
      </c>
      <c r="H1155" s="72">
        <v>19000</v>
      </c>
      <c r="I1155" s="43">
        <v>0</v>
      </c>
      <c r="K1155" s="26">
        <v>76</v>
      </c>
      <c r="L1155" s="26" t="s">
        <v>137</v>
      </c>
      <c r="M1155" s="26" t="s">
        <v>2546</v>
      </c>
      <c r="N1155" s="330"/>
      <c r="O1155" s="330"/>
      <c r="P1155" s="330"/>
    </row>
    <row r="1156" spans="1:16" s="324" customFormat="1" ht="12.75">
      <c r="A1156" s="26">
        <v>77</v>
      </c>
      <c r="B1156" s="26" t="s">
        <v>1336</v>
      </c>
      <c r="C1156" s="451" t="s">
        <v>1901</v>
      </c>
      <c r="E1156" s="26" t="s">
        <v>1295</v>
      </c>
      <c r="F1156" s="27">
        <v>110109414</v>
      </c>
      <c r="G1156" s="44">
        <v>15350</v>
      </c>
      <c r="H1156" s="73">
        <v>15350</v>
      </c>
      <c r="I1156" s="43">
        <v>0</v>
      </c>
      <c r="K1156" s="26">
        <v>77</v>
      </c>
      <c r="L1156" s="26" t="s">
        <v>137</v>
      </c>
      <c r="M1156" s="26" t="s">
        <v>2546</v>
      </c>
      <c r="N1156" s="330"/>
      <c r="O1156" s="330"/>
      <c r="P1156" s="330"/>
    </row>
    <row r="1157" spans="1:16" s="324" customFormat="1" ht="12.75">
      <c r="A1157" s="26">
        <v>78</v>
      </c>
      <c r="B1157" s="26" t="s">
        <v>2343</v>
      </c>
      <c r="C1157" s="451" t="s">
        <v>1902</v>
      </c>
      <c r="E1157" s="26" t="s">
        <v>1295</v>
      </c>
      <c r="F1157" s="48">
        <v>110104117</v>
      </c>
      <c r="G1157" s="44">
        <v>26469.84</v>
      </c>
      <c r="H1157" s="72">
        <v>26469.84</v>
      </c>
      <c r="I1157" s="43">
        <v>0</v>
      </c>
      <c r="K1157" s="26">
        <v>78</v>
      </c>
      <c r="L1157" s="26" t="s">
        <v>137</v>
      </c>
      <c r="M1157" s="26" t="s">
        <v>2546</v>
      </c>
      <c r="N1157" s="330"/>
      <c r="O1157" s="330"/>
      <c r="P1157" s="330"/>
    </row>
    <row r="1158" spans="1:16" s="324" customFormat="1" ht="12.75">
      <c r="A1158" s="26">
        <v>79</v>
      </c>
      <c r="B1158" s="26" t="s">
        <v>2344</v>
      </c>
      <c r="C1158" s="451" t="s">
        <v>1903</v>
      </c>
      <c r="E1158" s="26" t="s">
        <v>1295</v>
      </c>
      <c r="F1158" s="48">
        <v>110104118</v>
      </c>
      <c r="G1158" s="44">
        <v>18198.86</v>
      </c>
      <c r="H1158" s="72">
        <v>18198.86</v>
      </c>
      <c r="I1158" s="43">
        <v>0</v>
      </c>
      <c r="K1158" s="26">
        <v>79</v>
      </c>
      <c r="L1158" s="26" t="s">
        <v>137</v>
      </c>
      <c r="M1158" s="26" t="s">
        <v>2546</v>
      </c>
      <c r="N1158" s="330"/>
      <c r="O1158" s="330"/>
      <c r="P1158" s="330"/>
    </row>
    <row r="1159" spans="1:16" s="324" customFormat="1" ht="12.75">
      <c r="A1159" s="26">
        <v>80</v>
      </c>
      <c r="B1159" s="26" t="s">
        <v>2345</v>
      </c>
      <c r="C1159" s="451" t="s">
        <v>1903</v>
      </c>
      <c r="E1159" s="26" t="s">
        <v>1295</v>
      </c>
      <c r="F1159" s="48">
        <v>110104119</v>
      </c>
      <c r="G1159" s="44">
        <v>18198.86</v>
      </c>
      <c r="H1159" s="72">
        <v>18198.86</v>
      </c>
      <c r="I1159" s="43">
        <v>0</v>
      </c>
      <c r="K1159" s="26">
        <v>80</v>
      </c>
      <c r="L1159" s="26" t="s">
        <v>137</v>
      </c>
      <c r="M1159" s="26" t="s">
        <v>2546</v>
      </c>
      <c r="N1159" s="330"/>
      <c r="O1159" s="330"/>
      <c r="P1159" s="330"/>
    </row>
    <row r="1160" spans="1:16" s="324" customFormat="1" ht="12.75">
      <c r="A1160" s="26">
        <v>81</v>
      </c>
      <c r="B1160" s="26" t="s">
        <v>2346</v>
      </c>
      <c r="C1160" s="451" t="s">
        <v>1903</v>
      </c>
      <c r="E1160" s="26" t="s">
        <v>1295</v>
      </c>
      <c r="F1160" s="48">
        <v>110104120</v>
      </c>
      <c r="G1160" s="44">
        <v>18198.86</v>
      </c>
      <c r="H1160" s="72">
        <v>18198.86</v>
      </c>
      <c r="I1160" s="43">
        <v>0</v>
      </c>
      <c r="K1160" s="26">
        <v>81</v>
      </c>
      <c r="L1160" s="26" t="s">
        <v>137</v>
      </c>
      <c r="M1160" s="26" t="s">
        <v>2546</v>
      </c>
      <c r="N1160" s="330"/>
      <c r="O1160" s="330"/>
      <c r="P1160" s="330"/>
    </row>
    <row r="1161" spans="1:16" s="324" customFormat="1" ht="12.75">
      <c r="A1161" s="26">
        <v>82</v>
      </c>
      <c r="B1161" s="26" t="s">
        <v>2347</v>
      </c>
      <c r="C1161" s="451" t="s">
        <v>1903</v>
      </c>
      <c r="E1161" s="26" t="s">
        <v>1295</v>
      </c>
      <c r="F1161" s="48">
        <v>110104121</v>
      </c>
      <c r="G1161" s="44">
        <v>18198.86</v>
      </c>
      <c r="H1161" s="72">
        <v>18198.86</v>
      </c>
      <c r="I1161" s="43">
        <v>0</v>
      </c>
      <c r="K1161" s="26">
        <v>82</v>
      </c>
      <c r="L1161" s="26" t="s">
        <v>137</v>
      </c>
      <c r="M1161" s="26" t="s">
        <v>2546</v>
      </c>
      <c r="N1161" s="330"/>
      <c r="O1161" s="330"/>
      <c r="P1161" s="330"/>
    </row>
    <row r="1162" spans="1:16" s="324" customFormat="1" ht="12.75">
      <c r="A1162" s="26">
        <v>83</v>
      </c>
      <c r="B1162" s="26" t="s">
        <v>2348</v>
      </c>
      <c r="C1162" s="451" t="s">
        <v>1903</v>
      </c>
      <c r="E1162" s="26" t="s">
        <v>1295</v>
      </c>
      <c r="F1162" s="48">
        <v>110104122</v>
      </c>
      <c r="G1162" s="44">
        <v>18198.86</v>
      </c>
      <c r="H1162" s="72">
        <v>18198.86</v>
      </c>
      <c r="I1162" s="43">
        <v>0</v>
      </c>
      <c r="K1162" s="26">
        <v>83</v>
      </c>
      <c r="L1162" s="26" t="s">
        <v>137</v>
      </c>
      <c r="M1162" s="26" t="s">
        <v>2546</v>
      </c>
      <c r="N1162" s="330"/>
      <c r="O1162" s="330"/>
      <c r="P1162" s="330"/>
    </row>
    <row r="1163" spans="1:16" s="324" customFormat="1" ht="12.75">
      <c r="A1163" s="26">
        <v>84</v>
      </c>
      <c r="B1163" s="26" t="s">
        <v>2349</v>
      </c>
      <c r="C1163" s="451" t="s">
        <v>1903</v>
      </c>
      <c r="E1163" s="26" t="s">
        <v>1295</v>
      </c>
      <c r="F1163" s="48">
        <v>110104123</v>
      </c>
      <c r="G1163" s="44">
        <v>18198.86</v>
      </c>
      <c r="H1163" s="72">
        <v>18198.86</v>
      </c>
      <c r="I1163" s="43">
        <v>0</v>
      </c>
      <c r="K1163" s="26">
        <v>84</v>
      </c>
      <c r="L1163" s="26" t="s">
        <v>137</v>
      </c>
      <c r="M1163" s="26" t="s">
        <v>2546</v>
      </c>
      <c r="N1163" s="330"/>
      <c r="O1163" s="330"/>
      <c r="P1163" s="330"/>
    </row>
    <row r="1164" spans="1:16" s="324" customFormat="1" ht="12.75">
      <c r="A1164" s="26">
        <v>85</v>
      </c>
      <c r="B1164" s="26" t="s">
        <v>2350</v>
      </c>
      <c r="C1164" s="451" t="s">
        <v>1903</v>
      </c>
      <c r="E1164" s="26" t="s">
        <v>1295</v>
      </c>
      <c r="F1164" s="48">
        <v>110104124</v>
      </c>
      <c r="G1164" s="44">
        <v>18198.86</v>
      </c>
      <c r="H1164" s="72">
        <v>18198.86</v>
      </c>
      <c r="I1164" s="43">
        <v>0</v>
      </c>
      <c r="K1164" s="26">
        <v>85</v>
      </c>
      <c r="L1164" s="26" t="s">
        <v>137</v>
      </c>
      <c r="M1164" s="26" t="s">
        <v>2546</v>
      </c>
      <c r="N1164" s="330"/>
      <c r="O1164" s="330"/>
      <c r="P1164" s="330"/>
    </row>
    <row r="1165" spans="1:16" s="324" customFormat="1" ht="12.75">
      <c r="A1165" s="26">
        <v>86</v>
      </c>
      <c r="B1165" s="27" t="s">
        <v>2351</v>
      </c>
      <c r="C1165" s="451" t="s">
        <v>1903</v>
      </c>
      <c r="E1165" s="26" t="s">
        <v>1295</v>
      </c>
      <c r="F1165" s="48">
        <v>110104125</v>
      </c>
      <c r="G1165" s="44">
        <v>18198.86</v>
      </c>
      <c r="H1165" s="72">
        <v>18198.86</v>
      </c>
      <c r="I1165" s="43">
        <v>0</v>
      </c>
      <c r="K1165" s="26">
        <v>86</v>
      </c>
      <c r="L1165" s="26" t="s">
        <v>137</v>
      </c>
      <c r="M1165" s="26" t="s">
        <v>2546</v>
      </c>
      <c r="N1165" s="330"/>
      <c r="O1165" s="330"/>
      <c r="P1165" s="330"/>
    </row>
    <row r="1166" spans="1:16" s="324" customFormat="1" ht="12.75">
      <c r="A1166" s="26">
        <v>87</v>
      </c>
      <c r="B1166" s="26" t="s">
        <v>2352</v>
      </c>
      <c r="C1166" s="451" t="s">
        <v>1903</v>
      </c>
      <c r="E1166" s="26" t="s">
        <v>1295</v>
      </c>
      <c r="F1166" s="48">
        <v>110104126</v>
      </c>
      <c r="G1166" s="44">
        <v>18198.86</v>
      </c>
      <c r="H1166" s="72">
        <v>18198.86</v>
      </c>
      <c r="I1166" s="43">
        <v>0</v>
      </c>
      <c r="K1166" s="26">
        <v>87</v>
      </c>
      <c r="L1166" s="26" t="s">
        <v>137</v>
      </c>
      <c r="M1166" s="26" t="s">
        <v>2546</v>
      </c>
      <c r="N1166" s="330"/>
      <c r="O1166" s="330"/>
      <c r="P1166" s="330"/>
    </row>
    <row r="1167" spans="1:16" s="324" customFormat="1" ht="12.75">
      <c r="A1167" s="26">
        <v>88</v>
      </c>
      <c r="B1167" s="26" t="s">
        <v>2353</v>
      </c>
      <c r="C1167" s="451" t="s">
        <v>1903</v>
      </c>
      <c r="D1167" s="32"/>
      <c r="E1167" s="26" t="s">
        <v>1295</v>
      </c>
      <c r="F1167" s="451">
        <v>110104127</v>
      </c>
      <c r="G1167" s="44">
        <v>18198.86</v>
      </c>
      <c r="H1167" s="72">
        <v>18198.86</v>
      </c>
      <c r="I1167" s="43">
        <v>0</v>
      </c>
      <c r="K1167" s="26">
        <v>88</v>
      </c>
      <c r="L1167" s="26" t="s">
        <v>137</v>
      </c>
      <c r="M1167" s="26" t="s">
        <v>2546</v>
      </c>
      <c r="N1167" s="330"/>
      <c r="O1167" s="330"/>
      <c r="P1167" s="330"/>
    </row>
    <row r="1168" spans="1:16" s="324" customFormat="1" ht="12.75">
      <c r="A1168" s="26">
        <v>89</v>
      </c>
      <c r="B1168" s="26" t="s">
        <v>2354</v>
      </c>
      <c r="C1168" s="451" t="s">
        <v>1904</v>
      </c>
      <c r="E1168" s="26" t="s">
        <v>1295</v>
      </c>
      <c r="F1168" s="48">
        <v>110104128</v>
      </c>
      <c r="G1168" s="44">
        <v>11600.3</v>
      </c>
      <c r="H1168" s="72">
        <v>11600.3</v>
      </c>
      <c r="I1168" s="43">
        <v>0</v>
      </c>
      <c r="K1168" s="26">
        <v>89</v>
      </c>
      <c r="L1168" s="26" t="s">
        <v>137</v>
      </c>
      <c r="M1168" s="26" t="s">
        <v>2546</v>
      </c>
      <c r="N1168" s="330"/>
      <c r="O1168" s="330"/>
      <c r="P1168" s="330"/>
    </row>
    <row r="1169" spans="1:16" s="324" customFormat="1" ht="12.75">
      <c r="A1169" s="26">
        <v>90</v>
      </c>
      <c r="B1169" s="26" t="s">
        <v>2355</v>
      </c>
      <c r="C1169" s="451" t="s">
        <v>2748</v>
      </c>
      <c r="E1169" s="26" t="s">
        <v>1295</v>
      </c>
      <c r="F1169" s="48">
        <v>110104129</v>
      </c>
      <c r="G1169" s="44">
        <v>20252.98</v>
      </c>
      <c r="H1169" s="72">
        <v>20252.98</v>
      </c>
      <c r="I1169" s="43">
        <v>0</v>
      </c>
      <c r="K1169" s="26">
        <v>90</v>
      </c>
      <c r="L1169" s="26" t="s">
        <v>137</v>
      </c>
      <c r="M1169" s="26" t="s">
        <v>2546</v>
      </c>
      <c r="N1169" s="330"/>
      <c r="O1169" s="330"/>
      <c r="P1169" s="330"/>
    </row>
    <row r="1170" spans="1:16" s="324" customFormat="1" ht="12.75">
      <c r="A1170" s="26">
        <v>91</v>
      </c>
      <c r="B1170" s="26" t="s">
        <v>1406</v>
      </c>
      <c r="C1170" s="451" t="s">
        <v>268</v>
      </c>
      <c r="E1170" s="26" t="s">
        <v>1295</v>
      </c>
      <c r="F1170" s="48">
        <v>110104130</v>
      </c>
      <c r="G1170" s="44">
        <v>26112.03</v>
      </c>
      <c r="H1170" s="72">
        <v>26112.03</v>
      </c>
      <c r="I1170" s="43">
        <v>0</v>
      </c>
      <c r="K1170" s="26">
        <v>91</v>
      </c>
      <c r="L1170" s="26" t="s">
        <v>137</v>
      </c>
      <c r="M1170" s="26" t="s">
        <v>2546</v>
      </c>
      <c r="N1170" s="330"/>
      <c r="O1170" s="330"/>
      <c r="P1170" s="330"/>
    </row>
    <row r="1171" spans="1:16" s="324" customFormat="1" ht="12.75">
      <c r="A1171" s="26">
        <v>92</v>
      </c>
      <c r="B1171" s="26" t="s">
        <v>1407</v>
      </c>
      <c r="C1171" s="451" t="s">
        <v>268</v>
      </c>
      <c r="E1171" s="26" t="s">
        <v>1295</v>
      </c>
      <c r="F1171" s="48">
        <v>110104131</v>
      </c>
      <c r="G1171" s="44">
        <v>26112.03</v>
      </c>
      <c r="H1171" s="72">
        <v>26112.03</v>
      </c>
      <c r="I1171" s="43">
        <v>0</v>
      </c>
      <c r="K1171" s="26">
        <v>92</v>
      </c>
      <c r="L1171" s="26" t="s">
        <v>137</v>
      </c>
      <c r="M1171" s="26" t="s">
        <v>2546</v>
      </c>
      <c r="N1171" s="330"/>
      <c r="O1171" s="330"/>
      <c r="P1171" s="330"/>
    </row>
    <row r="1172" spans="1:16" s="324" customFormat="1" ht="12.75">
      <c r="A1172" s="26">
        <v>93</v>
      </c>
      <c r="B1172" s="26" t="s">
        <v>1408</v>
      </c>
      <c r="C1172" s="451" t="s">
        <v>268</v>
      </c>
      <c r="E1172" s="26" t="s">
        <v>1295</v>
      </c>
      <c r="F1172" s="48">
        <v>110104132</v>
      </c>
      <c r="G1172" s="44">
        <v>26112.03</v>
      </c>
      <c r="H1172" s="72">
        <v>26112.03</v>
      </c>
      <c r="I1172" s="43">
        <v>0</v>
      </c>
      <c r="K1172" s="26">
        <v>93</v>
      </c>
      <c r="L1172" s="26" t="s">
        <v>137</v>
      </c>
      <c r="M1172" s="26" t="s">
        <v>2546</v>
      </c>
      <c r="N1172" s="330"/>
      <c r="O1172" s="330"/>
      <c r="P1172" s="330"/>
    </row>
    <row r="1173" spans="1:16" s="324" customFormat="1" ht="12.75">
      <c r="A1173" s="26">
        <v>94</v>
      </c>
      <c r="B1173" s="26" t="s">
        <v>1409</v>
      </c>
      <c r="C1173" s="451" t="s">
        <v>268</v>
      </c>
      <c r="E1173" s="26" t="s">
        <v>1295</v>
      </c>
      <c r="F1173" s="48">
        <v>110104133</v>
      </c>
      <c r="G1173" s="44">
        <v>26112.03</v>
      </c>
      <c r="H1173" s="72">
        <v>26112.03</v>
      </c>
      <c r="I1173" s="43">
        <v>0</v>
      </c>
      <c r="K1173" s="26">
        <v>94</v>
      </c>
      <c r="L1173" s="26" t="s">
        <v>137</v>
      </c>
      <c r="M1173" s="26" t="s">
        <v>2546</v>
      </c>
      <c r="N1173" s="330"/>
      <c r="O1173" s="330"/>
      <c r="P1173" s="330"/>
    </row>
    <row r="1174" spans="1:16" s="324" customFormat="1" ht="12.75">
      <c r="A1174" s="26">
        <v>95</v>
      </c>
      <c r="B1174" s="26" t="s">
        <v>1410</v>
      </c>
      <c r="C1174" s="451" t="s">
        <v>268</v>
      </c>
      <c r="E1174" s="26" t="s">
        <v>1295</v>
      </c>
      <c r="F1174" s="451">
        <v>110104134</v>
      </c>
      <c r="G1174" s="44">
        <v>26112.03</v>
      </c>
      <c r="H1174" s="72">
        <v>26112.03</v>
      </c>
      <c r="I1174" s="43">
        <v>0</v>
      </c>
      <c r="K1174" s="26">
        <v>95</v>
      </c>
      <c r="L1174" s="26" t="s">
        <v>137</v>
      </c>
      <c r="M1174" s="26" t="s">
        <v>2546</v>
      </c>
      <c r="N1174" s="330"/>
      <c r="O1174" s="330"/>
      <c r="P1174" s="330"/>
    </row>
    <row r="1175" spans="1:16" s="324" customFormat="1" ht="12.75">
      <c r="A1175" s="26">
        <v>96</v>
      </c>
      <c r="B1175" s="26" t="s">
        <v>1411</v>
      </c>
      <c r="C1175" s="451" t="s">
        <v>1905</v>
      </c>
      <c r="E1175" s="26" t="s">
        <v>1295</v>
      </c>
      <c r="F1175" s="451">
        <v>210109043</v>
      </c>
      <c r="G1175" s="44">
        <v>28000</v>
      </c>
      <c r="H1175" s="72">
        <v>28000</v>
      </c>
      <c r="I1175" s="43">
        <v>0</v>
      </c>
      <c r="K1175" s="26">
        <v>96</v>
      </c>
      <c r="L1175" s="26" t="s">
        <v>137</v>
      </c>
      <c r="M1175" s="26" t="s">
        <v>2546</v>
      </c>
      <c r="N1175" s="330"/>
      <c r="O1175" s="330"/>
      <c r="P1175" s="330"/>
    </row>
    <row r="1176" spans="1:16" s="324" customFormat="1" ht="12.75">
      <c r="A1176" s="26">
        <v>97</v>
      </c>
      <c r="B1176" s="26" t="s">
        <v>1412</v>
      </c>
      <c r="C1176" s="451" t="s">
        <v>1906</v>
      </c>
      <c r="E1176" s="26" t="s">
        <v>1295</v>
      </c>
      <c r="F1176" s="451">
        <v>10124135</v>
      </c>
      <c r="G1176" s="44">
        <v>18500</v>
      </c>
      <c r="H1176" s="72">
        <v>18500</v>
      </c>
      <c r="I1176" s="43">
        <v>0</v>
      </c>
      <c r="K1176" s="26">
        <v>97</v>
      </c>
      <c r="L1176" s="26" t="s">
        <v>137</v>
      </c>
      <c r="M1176" s="26" t="s">
        <v>2546</v>
      </c>
      <c r="N1176" s="330"/>
      <c r="O1176" s="330"/>
      <c r="P1176" s="330"/>
    </row>
    <row r="1177" spans="1:16" s="324" customFormat="1" ht="12.75">
      <c r="A1177" s="26">
        <v>98</v>
      </c>
      <c r="B1177" s="26" t="s">
        <v>1413</v>
      </c>
      <c r="C1177" s="451" t="s">
        <v>1907</v>
      </c>
      <c r="E1177" s="26" t="s">
        <v>1295</v>
      </c>
      <c r="F1177" s="451">
        <v>10128474</v>
      </c>
      <c r="G1177" s="44">
        <v>13250</v>
      </c>
      <c r="H1177" s="72">
        <v>13250</v>
      </c>
      <c r="I1177" s="43">
        <v>0</v>
      </c>
      <c r="K1177" s="26">
        <v>98</v>
      </c>
      <c r="L1177" s="26" t="s">
        <v>137</v>
      </c>
      <c r="M1177" s="26" t="s">
        <v>2546</v>
      </c>
      <c r="N1177" s="330"/>
      <c r="O1177" s="330"/>
      <c r="P1177" s="330"/>
    </row>
    <row r="1178" spans="1:16" s="706" customFormat="1" ht="12.75">
      <c r="A1178" s="697">
        <v>99</v>
      </c>
      <c r="B1178" s="697" t="s">
        <v>1414</v>
      </c>
      <c r="C1178" s="720" t="s">
        <v>1908</v>
      </c>
      <c r="E1178" s="697" t="s">
        <v>1295</v>
      </c>
      <c r="F1178" s="720"/>
      <c r="G1178" s="757">
        <v>12600</v>
      </c>
      <c r="H1178" s="758">
        <v>12600</v>
      </c>
      <c r="I1178" s="710">
        <v>0</v>
      </c>
      <c r="K1178" s="697">
        <v>99</v>
      </c>
      <c r="L1178" s="697" t="s">
        <v>137</v>
      </c>
      <c r="M1178" s="697" t="s">
        <v>2546</v>
      </c>
      <c r="N1178" s="714"/>
      <c r="O1178" s="714"/>
      <c r="P1178" s="714"/>
    </row>
    <row r="1179" spans="1:16" s="324" customFormat="1" ht="25.5">
      <c r="A1179" s="26">
        <v>100</v>
      </c>
      <c r="B1179" s="27" t="s">
        <v>1415</v>
      </c>
      <c r="C1179" s="451" t="s">
        <v>298</v>
      </c>
      <c r="E1179" s="26" t="s">
        <v>1295</v>
      </c>
      <c r="F1179" s="451">
        <v>10124138</v>
      </c>
      <c r="G1179" s="44">
        <v>90000</v>
      </c>
      <c r="H1179" s="72">
        <v>30000</v>
      </c>
      <c r="I1179" s="43">
        <v>60000</v>
      </c>
      <c r="K1179" s="26">
        <v>100</v>
      </c>
      <c r="L1179" s="26" t="s">
        <v>137</v>
      </c>
      <c r="M1179" s="26" t="s">
        <v>2546</v>
      </c>
      <c r="N1179" s="330"/>
      <c r="O1179" s="330"/>
      <c r="P1179" s="330"/>
    </row>
    <row r="1180" spans="1:16" s="324" customFormat="1" ht="25.5">
      <c r="A1180" s="26">
        <v>101</v>
      </c>
      <c r="B1180" s="27" t="s">
        <v>1416</v>
      </c>
      <c r="C1180" s="451" t="s">
        <v>299</v>
      </c>
      <c r="E1180" s="26" t="s">
        <v>1295</v>
      </c>
      <c r="F1180" s="451">
        <v>10124139</v>
      </c>
      <c r="G1180" s="44">
        <v>450000</v>
      </c>
      <c r="H1180" s="72">
        <v>150000</v>
      </c>
      <c r="I1180" s="43">
        <v>300000</v>
      </c>
      <c r="K1180" s="26">
        <v>101</v>
      </c>
      <c r="L1180" s="26" t="s">
        <v>137</v>
      </c>
      <c r="M1180" s="26" t="s">
        <v>2546</v>
      </c>
      <c r="N1180" s="330"/>
      <c r="O1180" s="330"/>
      <c r="P1180" s="330"/>
    </row>
    <row r="1181" spans="1:16" s="324" customFormat="1" ht="12.75">
      <c r="A1181" s="26">
        <v>102</v>
      </c>
      <c r="B1181" s="27" t="s">
        <v>1417</v>
      </c>
      <c r="C1181" s="451" t="s">
        <v>300</v>
      </c>
      <c r="E1181" s="26" t="s">
        <v>1295</v>
      </c>
      <c r="F1181" s="451">
        <v>10124140</v>
      </c>
      <c r="G1181" s="44">
        <v>200000</v>
      </c>
      <c r="H1181" s="72">
        <v>66666.66</v>
      </c>
      <c r="I1181" s="43">
        <v>133333.34</v>
      </c>
      <c r="K1181" s="26">
        <v>102</v>
      </c>
      <c r="L1181" s="26" t="s">
        <v>137</v>
      </c>
      <c r="M1181" s="26" t="s">
        <v>2546</v>
      </c>
      <c r="N1181" s="330"/>
      <c r="O1181" s="330"/>
      <c r="P1181" s="330"/>
    </row>
    <row r="1182" spans="1:16" s="324" customFormat="1" ht="12.75">
      <c r="A1182" s="26">
        <v>103</v>
      </c>
      <c r="B1182" s="27" t="s">
        <v>1418</v>
      </c>
      <c r="C1182" s="451" t="s">
        <v>301</v>
      </c>
      <c r="E1182" s="26" t="s">
        <v>1295</v>
      </c>
      <c r="F1182" s="451">
        <v>10124141</v>
      </c>
      <c r="G1182" s="44">
        <v>16000</v>
      </c>
      <c r="H1182" s="72">
        <v>16000</v>
      </c>
      <c r="I1182" s="43">
        <v>0</v>
      </c>
      <c r="K1182" s="26">
        <v>103</v>
      </c>
      <c r="L1182" s="26" t="s">
        <v>137</v>
      </c>
      <c r="M1182" s="26" t="s">
        <v>2546</v>
      </c>
      <c r="N1182" s="330"/>
      <c r="O1182" s="330"/>
      <c r="P1182" s="330"/>
    </row>
    <row r="1183" spans="1:16" s="334" customFormat="1" ht="12.75">
      <c r="A1183" s="26">
        <v>104</v>
      </c>
      <c r="B1183" s="67" t="s">
        <v>1419</v>
      </c>
      <c r="C1183" s="517" t="s">
        <v>301</v>
      </c>
      <c r="E1183" s="50" t="s">
        <v>1295</v>
      </c>
      <c r="F1183" s="517">
        <v>10124142</v>
      </c>
      <c r="G1183" s="44">
        <v>16000</v>
      </c>
      <c r="H1183" s="518">
        <v>16000</v>
      </c>
      <c r="I1183" s="71">
        <v>0</v>
      </c>
      <c r="K1183" s="26">
        <v>104</v>
      </c>
      <c r="L1183" s="50" t="s">
        <v>137</v>
      </c>
      <c r="M1183" s="50" t="s">
        <v>2546</v>
      </c>
      <c r="N1183" s="335"/>
      <c r="O1183" s="335"/>
      <c r="P1183" s="335"/>
    </row>
    <row r="1184" spans="1:16" s="334" customFormat="1" ht="12.75">
      <c r="A1184" s="26">
        <v>105</v>
      </c>
      <c r="B1184" s="50" t="s">
        <v>1420</v>
      </c>
      <c r="C1184" s="517" t="s">
        <v>301</v>
      </c>
      <c r="E1184" s="50" t="s">
        <v>1295</v>
      </c>
      <c r="F1184" s="517">
        <v>10124143</v>
      </c>
      <c r="G1184" s="44">
        <v>16000</v>
      </c>
      <c r="H1184" s="518">
        <v>16000</v>
      </c>
      <c r="I1184" s="71">
        <v>0</v>
      </c>
      <c r="K1184" s="26">
        <v>105</v>
      </c>
      <c r="L1184" s="50" t="s">
        <v>137</v>
      </c>
      <c r="M1184" s="50" t="s">
        <v>2546</v>
      </c>
      <c r="N1184" s="335"/>
      <c r="O1184" s="335"/>
      <c r="P1184" s="335"/>
    </row>
    <row r="1185" spans="1:16" s="334" customFormat="1" ht="12.75">
      <c r="A1185" s="26">
        <v>106</v>
      </c>
      <c r="B1185" s="50" t="s">
        <v>1421</v>
      </c>
      <c r="C1185" s="517" t="s">
        <v>301</v>
      </c>
      <c r="E1185" s="50" t="s">
        <v>1295</v>
      </c>
      <c r="F1185" s="517">
        <v>10124144</v>
      </c>
      <c r="G1185" s="44">
        <v>16000</v>
      </c>
      <c r="H1185" s="518">
        <v>16000</v>
      </c>
      <c r="I1185" s="71">
        <v>0</v>
      </c>
      <c r="K1185" s="26">
        <v>106</v>
      </c>
      <c r="L1185" s="50" t="s">
        <v>137</v>
      </c>
      <c r="M1185" s="50" t="s">
        <v>2546</v>
      </c>
      <c r="N1185" s="335"/>
      <c r="O1185" s="335"/>
      <c r="P1185" s="335"/>
    </row>
    <row r="1186" spans="1:16" s="334" customFormat="1" ht="12.75">
      <c r="A1186" s="26">
        <v>107</v>
      </c>
      <c r="B1186" s="50" t="s">
        <v>1422</v>
      </c>
      <c r="C1186" s="517" t="s">
        <v>302</v>
      </c>
      <c r="E1186" s="50" t="s">
        <v>1295</v>
      </c>
      <c r="F1186" s="517">
        <v>10124145</v>
      </c>
      <c r="G1186" s="44">
        <v>20000</v>
      </c>
      <c r="H1186" s="518">
        <v>20000</v>
      </c>
      <c r="I1186" s="71">
        <v>0</v>
      </c>
      <c r="K1186" s="26">
        <v>107</v>
      </c>
      <c r="L1186" s="50" t="s">
        <v>137</v>
      </c>
      <c r="M1186" s="50" t="s">
        <v>2546</v>
      </c>
      <c r="N1186" s="335"/>
      <c r="O1186" s="335"/>
      <c r="P1186" s="335"/>
    </row>
    <row r="1187" spans="1:16" s="334" customFormat="1" ht="12.75">
      <c r="A1187" s="26">
        <v>108</v>
      </c>
      <c r="B1187" s="50" t="s">
        <v>1423</v>
      </c>
      <c r="C1187" s="517" t="s">
        <v>302</v>
      </c>
      <c r="E1187" s="50" t="s">
        <v>1295</v>
      </c>
      <c r="F1187" s="517">
        <v>10124146</v>
      </c>
      <c r="G1187" s="44">
        <v>20000</v>
      </c>
      <c r="H1187" s="518">
        <v>20000</v>
      </c>
      <c r="I1187" s="71">
        <v>0</v>
      </c>
      <c r="K1187" s="26">
        <v>108</v>
      </c>
      <c r="L1187" s="50" t="s">
        <v>137</v>
      </c>
      <c r="M1187" s="50" t="s">
        <v>2546</v>
      </c>
      <c r="N1187" s="335"/>
      <c r="O1187" s="335"/>
      <c r="P1187" s="335"/>
    </row>
    <row r="1188" spans="1:16" s="334" customFormat="1" ht="12.75">
      <c r="A1188" s="26">
        <v>109</v>
      </c>
      <c r="B1188" s="50" t="s">
        <v>1424</v>
      </c>
      <c r="C1188" s="517" t="s">
        <v>302</v>
      </c>
      <c r="E1188" s="50" t="s">
        <v>1295</v>
      </c>
      <c r="F1188" s="517">
        <v>10124146</v>
      </c>
      <c r="G1188" s="44">
        <v>20000</v>
      </c>
      <c r="H1188" s="518">
        <v>20000</v>
      </c>
      <c r="I1188" s="71">
        <v>0</v>
      </c>
      <c r="K1188" s="26">
        <v>109</v>
      </c>
      <c r="L1188" s="50" t="s">
        <v>137</v>
      </c>
      <c r="M1188" s="50" t="s">
        <v>2546</v>
      </c>
      <c r="N1188" s="335"/>
      <c r="O1188" s="335"/>
      <c r="P1188" s="335"/>
    </row>
    <row r="1189" spans="1:16" s="334" customFormat="1" ht="12.75">
      <c r="A1189" s="26">
        <v>110</v>
      </c>
      <c r="B1189" s="50" t="s">
        <v>1425</v>
      </c>
      <c r="C1189" s="517" t="s">
        <v>302</v>
      </c>
      <c r="E1189" s="50" t="s">
        <v>1295</v>
      </c>
      <c r="F1189" s="517">
        <v>10124148</v>
      </c>
      <c r="G1189" s="44">
        <v>20000</v>
      </c>
      <c r="H1189" s="518">
        <v>20000</v>
      </c>
      <c r="I1189" s="71">
        <v>0</v>
      </c>
      <c r="K1189" s="26">
        <v>110</v>
      </c>
      <c r="L1189" s="50" t="s">
        <v>137</v>
      </c>
      <c r="M1189" s="50" t="s">
        <v>2546</v>
      </c>
      <c r="N1189" s="335"/>
      <c r="O1189" s="335"/>
      <c r="P1189" s="335"/>
    </row>
    <row r="1190" spans="1:16" s="334" customFormat="1" ht="12.75">
      <c r="A1190" s="26">
        <v>111</v>
      </c>
      <c r="B1190" s="50" t="s">
        <v>2986</v>
      </c>
      <c r="C1190" s="517" t="s">
        <v>2846</v>
      </c>
      <c r="E1190" s="50" t="s">
        <v>1295</v>
      </c>
      <c r="F1190" s="517">
        <v>10134149</v>
      </c>
      <c r="G1190" s="44">
        <v>84000</v>
      </c>
      <c r="H1190" s="518">
        <v>84000</v>
      </c>
      <c r="I1190" s="518">
        <v>0</v>
      </c>
      <c r="K1190" s="26">
        <v>111</v>
      </c>
      <c r="L1190" s="50" t="s">
        <v>137</v>
      </c>
      <c r="M1190" s="50" t="s">
        <v>2546</v>
      </c>
      <c r="N1190" s="335"/>
      <c r="O1190" s="335"/>
      <c r="P1190" s="335"/>
    </row>
    <row r="1191" spans="1:16" s="334" customFormat="1" ht="25.5">
      <c r="A1191" s="26">
        <v>112</v>
      </c>
      <c r="B1191" s="50" t="s">
        <v>2987</v>
      </c>
      <c r="C1191" s="517" t="s">
        <v>2733</v>
      </c>
      <c r="E1191" s="50" t="s">
        <v>1295</v>
      </c>
      <c r="F1191" s="517">
        <v>10134150</v>
      </c>
      <c r="G1191" s="44">
        <v>60000</v>
      </c>
      <c r="H1191" s="518">
        <v>60000</v>
      </c>
      <c r="I1191" s="518">
        <v>0</v>
      </c>
      <c r="K1191" s="26">
        <v>112</v>
      </c>
      <c r="L1191" s="50" t="s">
        <v>137</v>
      </c>
      <c r="M1191" s="50" t="s">
        <v>2546</v>
      </c>
      <c r="N1191" s="335"/>
      <c r="O1191" s="335"/>
      <c r="P1191" s="335"/>
    </row>
    <row r="1192" spans="1:16" s="334" customFormat="1" ht="12.75">
      <c r="A1192" s="26">
        <v>113</v>
      </c>
      <c r="B1192" s="50" t="s">
        <v>2988</v>
      </c>
      <c r="C1192" s="517" t="s">
        <v>302</v>
      </c>
      <c r="E1192" s="50" t="s">
        <v>1295</v>
      </c>
      <c r="F1192" s="517">
        <v>10134151</v>
      </c>
      <c r="G1192" s="44">
        <v>20000</v>
      </c>
      <c r="H1192" s="518">
        <v>20000</v>
      </c>
      <c r="I1192" s="518">
        <v>0</v>
      </c>
      <c r="K1192" s="26">
        <v>113</v>
      </c>
      <c r="L1192" s="50" t="s">
        <v>137</v>
      </c>
      <c r="M1192" s="50" t="s">
        <v>2546</v>
      </c>
      <c r="N1192" s="335"/>
      <c r="O1192" s="335"/>
      <c r="P1192" s="335"/>
    </row>
    <row r="1193" spans="1:16" s="334" customFormat="1" ht="12.75">
      <c r="A1193" s="26">
        <v>114</v>
      </c>
      <c r="B1193" s="50" t="s">
        <v>2989</v>
      </c>
      <c r="C1193" s="517" t="s">
        <v>302</v>
      </c>
      <c r="E1193" s="50" t="s">
        <v>1295</v>
      </c>
      <c r="F1193" s="517">
        <v>10134152</v>
      </c>
      <c r="G1193" s="44">
        <v>20000</v>
      </c>
      <c r="H1193" s="518">
        <v>20000</v>
      </c>
      <c r="I1193" s="518">
        <v>0</v>
      </c>
      <c r="K1193" s="26">
        <v>114</v>
      </c>
      <c r="L1193" s="50" t="s">
        <v>137</v>
      </c>
      <c r="M1193" s="50" t="s">
        <v>2546</v>
      </c>
      <c r="N1193" s="335"/>
      <c r="O1193" s="335"/>
      <c r="P1193" s="335"/>
    </row>
    <row r="1194" spans="1:16" s="334" customFormat="1" ht="12.75">
      <c r="A1194" s="26">
        <v>115</v>
      </c>
      <c r="B1194" s="50" t="s">
        <v>2990</v>
      </c>
      <c r="C1194" s="517" t="s">
        <v>2734</v>
      </c>
      <c r="E1194" s="50" t="s">
        <v>1295</v>
      </c>
      <c r="F1194" s="517">
        <v>10134153</v>
      </c>
      <c r="G1194" s="44">
        <v>17420</v>
      </c>
      <c r="H1194" s="518">
        <v>17420</v>
      </c>
      <c r="I1194" s="518">
        <v>0</v>
      </c>
      <c r="K1194" s="26">
        <v>115</v>
      </c>
      <c r="L1194" s="50" t="s">
        <v>137</v>
      </c>
      <c r="M1194" s="50" t="s">
        <v>2546</v>
      </c>
      <c r="N1194" s="335"/>
      <c r="O1194" s="335"/>
      <c r="P1194" s="335"/>
    </row>
    <row r="1195" spans="1:16" s="334" customFormat="1" ht="12.75">
      <c r="A1195" s="26">
        <v>116</v>
      </c>
      <c r="B1195" s="50" t="s">
        <v>2991</v>
      </c>
      <c r="C1195" s="517" t="s">
        <v>2734</v>
      </c>
      <c r="E1195" s="50" t="s">
        <v>1295</v>
      </c>
      <c r="F1195" s="517">
        <v>10134154</v>
      </c>
      <c r="G1195" s="44">
        <v>17420</v>
      </c>
      <c r="H1195" s="518">
        <v>17420</v>
      </c>
      <c r="I1195" s="518">
        <v>0</v>
      </c>
      <c r="K1195" s="26">
        <v>116</v>
      </c>
      <c r="L1195" s="50" t="s">
        <v>137</v>
      </c>
      <c r="M1195" s="50" t="s">
        <v>2546</v>
      </c>
      <c r="N1195" s="335"/>
      <c r="O1195" s="335"/>
      <c r="P1195" s="335"/>
    </row>
    <row r="1196" spans="1:16" s="334" customFormat="1" ht="25.5">
      <c r="A1196" s="26">
        <v>117</v>
      </c>
      <c r="B1196" s="50" t="s">
        <v>2992</v>
      </c>
      <c r="C1196" s="517" t="s">
        <v>2735</v>
      </c>
      <c r="E1196" s="50" t="s">
        <v>1295</v>
      </c>
      <c r="F1196" s="517">
        <v>10134155</v>
      </c>
      <c r="G1196" s="44">
        <v>110310.24</v>
      </c>
      <c r="H1196" s="518">
        <v>110310.24</v>
      </c>
      <c r="I1196" s="518">
        <v>0</v>
      </c>
      <c r="K1196" s="26">
        <v>117</v>
      </c>
      <c r="L1196" s="50" t="s">
        <v>137</v>
      </c>
      <c r="M1196" s="50" t="s">
        <v>2546</v>
      </c>
      <c r="N1196" s="335"/>
      <c r="O1196" s="335"/>
      <c r="P1196" s="335"/>
    </row>
    <row r="1197" spans="1:16" s="334" customFormat="1" ht="12.75">
      <c r="A1197" s="26">
        <v>118</v>
      </c>
      <c r="B1197" s="50" t="s">
        <v>2993</v>
      </c>
      <c r="C1197" s="517" t="s">
        <v>1844</v>
      </c>
      <c r="E1197" s="50" t="s">
        <v>1295</v>
      </c>
      <c r="F1197" s="517">
        <v>10138480</v>
      </c>
      <c r="G1197" s="44">
        <v>26000</v>
      </c>
      <c r="H1197" s="518">
        <v>26000</v>
      </c>
      <c r="I1197" s="518">
        <v>0</v>
      </c>
      <c r="K1197" s="26">
        <v>118</v>
      </c>
      <c r="L1197" s="50" t="s">
        <v>137</v>
      </c>
      <c r="M1197" s="50" t="s">
        <v>2546</v>
      </c>
      <c r="N1197" s="335"/>
      <c r="O1197" s="335"/>
      <c r="P1197" s="335"/>
    </row>
    <row r="1198" spans="1:16" s="334" customFormat="1" ht="25.5">
      <c r="A1198" s="26">
        <v>119</v>
      </c>
      <c r="B1198" s="50" t="s">
        <v>2994</v>
      </c>
      <c r="C1198" s="517" t="s">
        <v>2736</v>
      </c>
      <c r="E1198" s="50" t="s">
        <v>1295</v>
      </c>
      <c r="F1198" s="517">
        <v>10134158</v>
      </c>
      <c r="G1198" s="44">
        <v>182934.2</v>
      </c>
      <c r="H1198" s="518">
        <v>162608.32</v>
      </c>
      <c r="I1198" s="518">
        <v>20325.88</v>
      </c>
      <c r="K1198" s="26">
        <v>119</v>
      </c>
      <c r="L1198" s="50" t="s">
        <v>137</v>
      </c>
      <c r="M1198" s="50" t="s">
        <v>2546</v>
      </c>
      <c r="N1198" s="335"/>
      <c r="O1198" s="335"/>
      <c r="P1198" s="335"/>
    </row>
    <row r="1199" spans="1:16" s="334" customFormat="1" ht="38.25">
      <c r="A1199" s="26">
        <v>120</v>
      </c>
      <c r="B1199" s="50" t="s">
        <v>2995</v>
      </c>
      <c r="C1199" s="517" t="s">
        <v>3239</v>
      </c>
      <c r="E1199" s="50" t="s">
        <v>1295</v>
      </c>
      <c r="F1199" s="517">
        <v>10134163</v>
      </c>
      <c r="G1199" s="44">
        <v>169041.84</v>
      </c>
      <c r="H1199" s="518">
        <v>150259.52</v>
      </c>
      <c r="I1199" s="518">
        <v>18782.32</v>
      </c>
      <c r="K1199" s="26">
        <v>120</v>
      </c>
      <c r="L1199" s="50" t="s">
        <v>137</v>
      </c>
      <c r="M1199" s="50" t="s">
        <v>2546</v>
      </c>
      <c r="N1199" s="335"/>
      <c r="O1199" s="335"/>
      <c r="P1199" s="335"/>
    </row>
    <row r="1200" spans="1:16" s="334" customFormat="1" ht="12.75">
      <c r="A1200" s="26">
        <v>121</v>
      </c>
      <c r="B1200" s="50" t="s">
        <v>2996</v>
      </c>
      <c r="C1200" s="517" t="s">
        <v>2737</v>
      </c>
      <c r="E1200" s="50" t="s">
        <v>1295</v>
      </c>
      <c r="F1200" s="517">
        <v>10134164</v>
      </c>
      <c r="G1200" s="44">
        <v>92510.82</v>
      </c>
      <c r="H1200" s="518">
        <v>82232</v>
      </c>
      <c r="I1200" s="518">
        <v>10278.82</v>
      </c>
      <c r="K1200" s="26">
        <v>121</v>
      </c>
      <c r="L1200" s="50" t="s">
        <v>137</v>
      </c>
      <c r="M1200" s="50" t="s">
        <v>2546</v>
      </c>
      <c r="N1200" s="335"/>
      <c r="O1200" s="335"/>
      <c r="P1200" s="335"/>
    </row>
    <row r="1201" spans="1:16" s="334" customFormat="1" ht="12.75">
      <c r="A1201" s="26">
        <v>122</v>
      </c>
      <c r="B1201" s="50" t="s">
        <v>2997</v>
      </c>
      <c r="C1201" s="517" t="s">
        <v>2738</v>
      </c>
      <c r="E1201" s="50" t="s">
        <v>1295</v>
      </c>
      <c r="F1201" s="517">
        <v>10134165</v>
      </c>
      <c r="G1201" s="44">
        <v>66872</v>
      </c>
      <c r="H1201" s="518">
        <v>59441.92</v>
      </c>
      <c r="I1201" s="518">
        <v>7430.08</v>
      </c>
      <c r="K1201" s="26">
        <v>122</v>
      </c>
      <c r="L1201" s="50" t="s">
        <v>137</v>
      </c>
      <c r="M1201" s="50" t="s">
        <v>2546</v>
      </c>
      <c r="N1201" s="335"/>
      <c r="O1201" s="335"/>
      <c r="P1201" s="335"/>
    </row>
    <row r="1202" spans="1:16" s="334" customFormat="1" ht="12.75">
      <c r="A1202" s="26">
        <v>123</v>
      </c>
      <c r="B1202" s="50" t="s">
        <v>2998</v>
      </c>
      <c r="C1202" s="517" t="s">
        <v>2739</v>
      </c>
      <c r="E1202" s="50" t="s">
        <v>1295</v>
      </c>
      <c r="F1202" s="517">
        <v>10134166</v>
      </c>
      <c r="G1202" s="44">
        <v>78800</v>
      </c>
      <c r="H1202" s="518">
        <v>70044.48</v>
      </c>
      <c r="I1202" s="518">
        <v>8755.52</v>
      </c>
      <c r="K1202" s="26">
        <v>123</v>
      </c>
      <c r="L1202" s="50" t="s">
        <v>137</v>
      </c>
      <c r="M1202" s="50" t="s">
        <v>2546</v>
      </c>
      <c r="N1202" s="335"/>
      <c r="O1202" s="335"/>
      <c r="P1202" s="335"/>
    </row>
    <row r="1203" spans="1:16" s="334" customFormat="1" ht="12.75">
      <c r="A1203" s="26">
        <v>124</v>
      </c>
      <c r="B1203" s="50" t="s">
        <v>2999</v>
      </c>
      <c r="C1203" s="517" t="s">
        <v>2739</v>
      </c>
      <c r="E1203" s="50" t="s">
        <v>1295</v>
      </c>
      <c r="F1203" s="517">
        <v>10134167</v>
      </c>
      <c r="G1203" s="44">
        <v>78800</v>
      </c>
      <c r="H1203" s="518">
        <v>70044.48</v>
      </c>
      <c r="I1203" s="518">
        <v>8755.52</v>
      </c>
      <c r="K1203" s="26">
        <v>124</v>
      </c>
      <c r="L1203" s="50" t="s">
        <v>137</v>
      </c>
      <c r="M1203" s="50" t="s">
        <v>2546</v>
      </c>
      <c r="N1203" s="335"/>
      <c r="O1203" s="335"/>
      <c r="P1203" s="335"/>
    </row>
    <row r="1204" spans="1:16" s="334" customFormat="1" ht="12.75">
      <c r="A1204" s="26">
        <v>125</v>
      </c>
      <c r="B1204" s="50" t="s">
        <v>3000</v>
      </c>
      <c r="C1204" s="517" t="s">
        <v>2740</v>
      </c>
      <c r="E1204" s="50" t="s">
        <v>1295</v>
      </c>
      <c r="F1204" s="517">
        <v>10134168</v>
      </c>
      <c r="G1204" s="44">
        <v>23300.2</v>
      </c>
      <c r="H1204" s="518">
        <v>23300.2</v>
      </c>
      <c r="I1204" s="518">
        <v>0</v>
      </c>
      <c r="K1204" s="26">
        <v>125</v>
      </c>
      <c r="L1204" s="50" t="s">
        <v>137</v>
      </c>
      <c r="M1204" s="50" t="s">
        <v>2546</v>
      </c>
      <c r="N1204" s="335"/>
      <c r="O1204" s="335"/>
      <c r="P1204" s="335"/>
    </row>
    <row r="1205" spans="1:16" s="334" customFormat="1" ht="12.75">
      <c r="A1205" s="26">
        <v>126</v>
      </c>
      <c r="B1205" s="50" t="s">
        <v>3001</v>
      </c>
      <c r="C1205" s="517" t="s">
        <v>2741</v>
      </c>
      <c r="E1205" s="50" t="s">
        <v>1295</v>
      </c>
      <c r="F1205" s="517">
        <v>10134169</v>
      </c>
      <c r="G1205" s="44">
        <v>10402.6</v>
      </c>
      <c r="H1205" s="518">
        <v>10402.6</v>
      </c>
      <c r="I1205" s="518">
        <v>0</v>
      </c>
      <c r="K1205" s="26">
        <v>126</v>
      </c>
      <c r="L1205" s="50" t="s">
        <v>137</v>
      </c>
      <c r="M1205" s="50" t="s">
        <v>2546</v>
      </c>
      <c r="N1205" s="335"/>
      <c r="O1205" s="335"/>
      <c r="P1205" s="335"/>
    </row>
    <row r="1206" spans="1:16" s="334" customFormat="1" ht="12.75">
      <c r="A1206" s="26">
        <v>127</v>
      </c>
      <c r="B1206" s="50" t="s">
        <v>3002</v>
      </c>
      <c r="C1206" s="517" t="s">
        <v>2742</v>
      </c>
      <c r="E1206" s="50" t="s">
        <v>1295</v>
      </c>
      <c r="F1206" s="517">
        <v>10134175</v>
      </c>
      <c r="G1206" s="44">
        <v>13174</v>
      </c>
      <c r="H1206" s="518">
        <v>13174</v>
      </c>
      <c r="I1206" s="518">
        <v>0</v>
      </c>
      <c r="K1206" s="26">
        <v>127</v>
      </c>
      <c r="L1206" s="50" t="s">
        <v>137</v>
      </c>
      <c r="M1206" s="50" t="s">
        <v>2546</v>
      </c>
      <c r="N1206" s="335"/>
      <c r="O1206" s="335"/>
      <c r="P1206" s="335"/>
    </row>
    <row r="1207" spans="1:16" s="334" customFormat="1" ht="12.75">
      <c r="A1207" s="26">
        <v>128</v>
      </c>
      <c r="B1207" s="50" t="s">
        <v>3003</v>
      </c>
      <c r="C1207" s="517" t="s">
        <v>2743</v>
      </c>
      <c r="E1207" s="50" t="s">
        <v>1295</v>
      </c>
      <c r="F1207" s="517">
        <v>10134176</v>
      </c>
      <c r="G1207" s="44">
        <v>18764</v>
      </c>
      <c r="H1207" s="518">
        <v>18764</v>
      </c>
      <c r="I1207" s="518">
        <v>0</v>
      </c>
      <c r="K1207" s="26">
        <v>128</v>
      </c>
      <c r="L1207" s="50" t="s">
        <v>137</v>
      </c>
      <c r="M1207" s="50" t="s">
        <v>2546</v>
      </c>
      <c r="N1207" s="335"/>
      <c r="O1207" s="335"/>
      <c r="P1207" s="335"/>
    </row>
    <row r="1208" spans="1:16" s="334" customFormat="1" ht="12.75">
      <c r="A1208" s="26">
        <v>129</v>
      </c>
      <c r="B1208" s="50" t="s">
        <v>3004</v>
      </c>
      <c r="C1208" s="517" t="s">
        <v>3378</v>
      </c>
      <c r="E1208" s="50" t="s">
        <v>1295</v>
      </c>
      <c r="F1208" s="517">
        <v>10134174</v>
      </c>
      <c r="G1208" s="44">
        <v>19535</v>
      </c>
      <c r="H1208" s="518">
        <v>19535</v>
      </c>
      <c r="I1208" s="518">
        <v>0</v>
      </c>
      <c r="K1208" s="26">
        <v>129</v>
      </c>
      <c r="L1208" s="50" t="s">
        <v>137</v>
      </c>
      <c r="M1208" s="50" t="s">
        <v>2546</v>
      </c>
      <c r="N1208" s="335"/>
      <c r="O1208" s="335"/>
      <c r="P1208" s="335"/>
    </row>
    <row r="1209" spans="1:16" s="334" customFormat="1" ht="12.75">
      <c r="A1209" s="26">
        <v>130</v>
      </c>
      <c r="B1209" s="50" t="s">
        <v>3005</v>
      </c>
      <c r="C1209" s="517" t="s">
        <v>573</v>
      </c>
      <c r="E1209" s="50" t="s">
        <v>1295</v>
      </c>
      <c r="F1209" s="517">
        <v>10134173</v>
      </c>
      <c r="G1209" s="44">
        <v>27596</v>
      </c>
      <c r="H1209" s="518">
        <v>27596</v>
      </c>
      <c r="I1209" s="518">
        <v>0</v>
      </c>
      <c r="K1209" s="26">
        <v>130</v>
      </c>
      <c r="L1209" s="50" t="s">
        <v>137</v>
      </c>
      <c r="M1209" s="50" t="s">
        <v>2546</v>
      </c>
      <c r="N1209" s="335"/>
      <c r="O1209" s="335"/>
      <c r="P1209" s="335"/>
    </row>
    <row r="1210" spans="1:16" s="334" customFormat="1" ht="12.75">
      <c r="A1210" s="26">
        <v>131</v>
      </c>
      <c r="B1210" s="50" t="s">
        <v>3006</v>
      </c>
      <c r="C1210" s="517" t="s">
        <v>2744</v>
      </c>
      <c r="E1210" s="50" t="s">
        <v>1295</v>
      </c>
      <c r="F1210" s="517">
        <v>10134172</v>
      </c>
      <c r="G1210" s="44">
        <v>11755.43</v>
      </c>
      <c r="H1210" s="518">
        <v>11755.43</v>
      </c>
      <c r="I1210" s="518">
        <v>0</v>
      </c>
      <c r="K1210" s="26">
        <v>131</v>
      </c>
      <c r="L1210" s="50" t="s">
        <v>137</v>
      </c>
      <c r="M1210" s="50" t="s">
        <v>2546</v>
      </c>
      <c r="N1210" s="335"/>
      <c r="O1210" s="335"/>
      <c r="P1210" s="335"/>
    </row>
    <row r="1211" spans="1:16" s="334" customFormat="1" ht="12.75">
      <c r="A1211" s="26">
        <v>132</v>
      </c>
      <c r="B1211" s="50" t="s">
        <v>3007</v>
      </c>
      <c r="C1211" s="517" t="s">
        <v>2745</v>
      </c>
      <c r="E1211" s="50" t="s">
        <v>1295</v>
      </c>
      <c r="F1211" s="517">
        <v>10134171</v>
      </c>
      <c r="G1211" s="44">
        <v>11890</v>
      </c>
      <c r="H1211" s="518">
        <v>11890</v>
      </c>
      <c r="I1211" s="518">
        <v>0</v>
      </c>
      <c r="K1211" s="26">
        <v>132</v>
      </c>
      <c r="L1211" s="50" t="s">
        <v>137</v>
      </c>
      <c r="M1211" s="50" t="s">
        <v>2546</v>
      </c>
      <c r="N1211" s="335"/>
      <c r="O1211" s="335"/>
      <c r="P1211" s="335"/>
    </row>
    <row r="1212" spans="1:16" s="334" customFormat="1" ht="12.75">
      <c r="A1212" s="26">
        <v>133</v>
      </c>
      <c r="B1212" s="50" t="s">
        <v>3008</v>
      </c>
      <c r="C1212" s="517" t="s">
        <v>157</v>
      </c>
      <c r="E1212" s="50" t="s">
        <v>1295</v>
      </c>
      <c r="F1212" s="517">
        <v>10134156</v>
      </c>
      <c r="G1212" s="44">
        <v>50000</v>
      </c>
      <c r="H1212" s="518">
        <v>50000</v>
      </c>
      <c r="I1212" s="518">
        <v>0</v>
      </c>
      <c r="K1212" s="26">
        <v>133</v>
      </c>
      <c r="L1212" s="50" t="s">
        <v>137</v>
      </c>
      <c r="M1212" s="50" t="s">
        <v>2546</v>
      </c>
      <c r="N1212" s="335"/>
      <c r="O1212" s="335"/>
      <c r="P1212" s="335"/>
    </row>
    <row r="1213" spans="1:16" s="334" customFormat="1" ht="12.75">
      <c r="A1213" s="26">
        <v>134</v>
      </c>
      <c r="B1213" s="50" t="s">
        <v>3009</v>
      </c>
      <c r="C1213" s="517" t="s">
        <v>573</v>
      </c>
      <c r="E1213" s="50" t="s">
        <v>1295</v>
      </c>
      <c r="F1213" s="517">
        <v>10134156</v>
      </c>
      <c r="G1213" s="44">
        <v>23500</v>
      </c>
      <c r="H1213" s="518">
        <v>23500</v>
      </c>
      <c r="I1213" s="518">
        <v>0</v>
      </c>
      <c r="K1213" s="26">
        <v>134</v>
      </c>
      <c r="L1213" s="50" t="s">
        <v>137</v>
      </c>
      <c r="M1213" s="50" t="s">
        <v>2546</v>
      </c>
      <c r="N1213" s="335"/>
      <c r="O1213" s="335"/>
      <c r="P1213" s="335"/>
    </row>
    <row r="1214" spans="1:16" s="334" customFormat="1" ht="12.75">
      <c r="A1214" s="26">
        <v>135</v>
      </c>
      <c r="B1214" s="50" t="s">
        <v>3010</v>
      </c>
      <c r="C1214" s="517" t="s">
        <v>2746</v>
      </c>
      <c r="E1214" s="50" t="s">
        <v>1295</v>
      </c>
      <c r="F1214" s="517">
        <v>10134177</v>
      </c>
      <c r="G1214" s="44">
        <v>38999</v>
      </c>
      <c r="H1214" s="518">
        <v>38999</v>
      </c>
      <c r="I1214" s="518">
        <v>0</v>
      </c>
      <c r="K1214" s="26">
        <v>135</v>
      </c>
      <c r="L1214" s="50" t="s">
        <v>137</v>
      </c>
      <c r="M1214" s="50" t="s">
        <v>2546</v>
      </c>
      <c r="N1214" s="335"/>
      <c r="O1214" s="335"/>
      <c r="P1214" s="335"/>
    </row>
    <row r="1215" spans="1:16" s="334" customFormat="1" ht="42.75" customHeight="1">
      <c r="A1215" s="26">
        <v>136</v>
      </c>
      <c r="B1215" s="50" t="s">
        <v>3122</v>
      </c>
      <c r="C1215" s="519" t="s">
        <v>3147</v>
      </c>
      <c r="E1215" s="50" t="s">
        <v>1295</v>
      </c>
      <c r="F1215" s="517" t="s">
        <v>3134</v>
      </c>
      <c r="G1215" s="44">
        <v>28905.77</v>
      </c>
      <c r="H1215" s="518">
        <v>28905.77</v>
      </c>
      <c r="I1215" s="518">
        <v>0</v>
      </c>
      <c r="K1215" s="26">
        <v>136</v>
      </c>
      <c r="L1215" s="50" t="s">
        <v>137</v>
      </c>
      <c r="M1215" s="50" t="s">
        <v>2546</v>
      </c>
      <c r="N1215" s="335"/>
      <c r="O1215" s="335"/>
      <c r="P1215" s="335"/>
    </row>
    <row r="1216" spans="1:16" s="334" customFormat="1" ht="65.25" customHeight="1">
      <c r="A1216" s="26">
        <v>137</v>
      </c>
      <c r="B1216" s="50" t="s">
        <v>3123</v>
      </c>
      <c r="C1216" s="519" t="s">
        <v>3146</v>
      </c>
      <c r="E1216" s="50" t="s">
        <v>1295</v>
      </c>
      <c r="F1216" s="517" t="s">
        <v>3135</v>
      </c>
      <c r="G1216" s="44">
        <v>40411.27</v>
      </c>
      <c r="H1216" s="518">
        <v>8980.32</v>
      </c>
      <c r="I1216" s="518">
        <v>31430.95</v>
      </c>
      <c r="K1216" s="26">
        <v>137</v>
      </c>
      <c r="L1216" s="50" t="s">
        <v>137</v>
      </c>
      <c r="M1216" s="50" t="s">
        <v>2546</v>
      </c>
      <c r="N1216" s="335"/>
      <c r="O1216" s="335"/>
      <c r="P1216" s="335"/>
    </row>
    <row r="1217" spans="1:16" s="334" customFormat="1" ht="26.25" customHeight="1">
      <c r="A1217" s="26">
        <v>138</v>
      </c>
      <c r="B1217" s="50" t="s">
        <v>3124</v>
      </c>
      <c r="C1217" s="519" t="s">
        <v>3113</v>
      </c>
      <c r="E1217" s="50" t="s">
        <v>1295</v>
      </c>
      <c r="F1217" s="517" t="s">
        <v>3136</v>
      </c>
      <c r="G1217" s="44">
        <v>30000</v>
      </c>
      <c r="H1217" s="518">
        <v>30000</v>
      </c>
      <c r="I1217" s="518">
        <v>0</v>
      </c>
      <c r="K1217" s="26">
        <v>138</v>
      </c>
      <c r="L1217" s="50" t="s">
        <v>137</v>
      </c>
      <c r="M1217" s="50" t="s">
        <v>2546</v>
      </c>
      <c r="N1217" s="335"/>
      <c r="O1217" s="335"/>
      <c r="P1217" s="335"/>
    </row>
    <row r="1218" spans="1:16" s="334" customFormat="1" ht="27.75" customHeight="1">
      <c r="A1218" s="26">
        <v>139</v>
      </c>
      <c r="B1218" s="50" t="s">
        <v>3125</v>
      </c>
      <c r="C1218" s="519" t="s">
        <v>3117</v>
      </c>
      <c r="E1218" s="50" t="s">
        <v>1295</v>
      </c>
      <c r="F1218" s="517" t="s">
        <v>3137</v>
      </c>
      <c r="G1218" s="44">
        <v>28463.73</v>
      </c>
      <c r="H1218" s="518">
        <v>28463.73</v>
      </c>
      <c r="I1218" s="518">
        <v>0</v>
      </c>
      <c r="K1218" s="26">
        <v>139</v>
      </c>
      <c r="L1218" s="50" t="s">
        <v>137</v>
      </c>
      <c r="M1218" s="50" t="s">
        <v>2546</v>
      </c>
      <c r="N1218" s="335"/>
      <c r="O1218" s="335"/>
      <c r="P1218" s="335"/>
    </row>
    <row r="1219" spans="1:16" s="334" customFormat="1" ht="12.75">
      <c r="A1219" s="26">
        <v>140</v>
      </c>
      <c r="B1219" s="50" t="s">
        <v>3126</v>
      </c>
      <c r="C1219" s="519" t="s">
        <v>3114</v>
      </c>
      <c r="E1219" s="50" t="s">
        <v>1295</v>
      </c>
      <c r="F1219" s="517" t="s">
        <v>3138</v>
      </c>
      <c r="G1219" s="44">
        <v>25600</v>
      </c>
      <c r="H1219" s="518">
        <v>25600</v>
      </c>
      <c r="I1219" s="518">
        <v>0</v>
      </c>
      <c r="K1219" s="26">
        <v>140</v>
      </c>
      <c r="L1219" s="50" t="s">
        <v>137</v>
      </c>
      <c r="M1219" s="50" t="s">
        <v>2546</v>
      </c>
      <c r="N1219" s="335"/>
      <c r="O1219" s="335"/>
      <c r="P1219" s="335"/>
    </row>
    <row r="1220" spans="1:16" s="334" customFormat="1" ht="12.75">
      <c r="A1220" s="26">
        <v>141</v>
      </c>
      <c r="B1220" s="50" t="s">
        <v>3127</v>
      </c>
      <c r="C1220" s="519" t="s">
        <v>3115</v>
      </c>
      <c r="E1220" s="50" t="s">
        <v>1295</v>
      </c>
      <c r="F1220" s="517" t="s">
        <v>3139</v>
      </c>
      <c r="G1220" s="44">
        <v>11842.4</v>
      </c>
      <c r="H1220" s="518">
        <v>11842.4</v>
      </c>
      <c r="I1220" s="518">
        <v>0</v>
      </c>
      <c r="K1220" s="26">
        <v>141</v>
      </c>
      <c r="L1220" s="50" t="s">
        <v>137</v>
      </c>
      <c r="M1220" s="50" t="s">
        <v>2546</v>
      </c>
      <c r="N1220" s="335"/>
      <c r="O1220" s="335"/>
      <c r="P1220" s="335"/>
    </row>
    <row r="1221" spans="1:16" s="334" customFormat="1" ht="25.5">
      <c r="A1221" s="26">
        <v>142</v>
      </c>
      <c r="B1221" s="50" t="s">
        <v>3128</v>
      </c>
      <c r="C1221" s="519" t="s">
        <v>3118</v>
      </c>
      <c r="E1221" s="50" t="s">
        <v>1295</v>
      </c>
      <c r="F1221" s="517" t="s">
        <v>3140</v>
      </c>
      <c r="G1221" s="44">
        <v>19899.69</v>
      </c>
      <c r="H1221" s="518">
        <v>19899.69</v>
      </c>
      <c r="I1221" s="518">
        <v>0</v>
      </c>
      <c r="K1221" s="26">
        <v>142</v>
      </c>
      <c r="L1221" s="50" t="s">
        <v>137</v>
      </c>
      <c r="M1221" s="50" t="s">
        <v>2546</v>
      </c>
      <c r="N1221" s="335"/>
      <c r="O1221" s="335"/>
      <c r="P1221" s="335"/>
    </row>
    <row r="1222" spans="1:16" s="334" customFormat="1" ht="12.75">
      <c r="A1222" s="26">
        <v>143</v>
      </c>
      <c r="B1222" s="50" t="s">
        <v>3129</v>
      </c>
      <c r="C1222" s="519" t="s">
        <v>3116</v>
      </c>
      <c r="E1222" s="50" t="s">
        <v>1295</v>
      </c>
      <c r="F1222" s="517" t="s">
        <v>3141</v>
      </c>
      <c r="G1222" s="44">
        <v>12210</v>
      </c>
      <c r="H1222" s="518">
        <v>12210</v>
      </c>
      <c r="I1222" s="518">
        <v>0</v>
      </c>
      <c r="K1222" s="26">
        <v>143</v>
      </c>
      <c r="L1222" s="50" t="s">
        <v>137</v>
      </c>
      <c r="M1222" s="50" t="s">
        <v>2546</v>
      </c>
      <c r="N1222" s="335"/>
      <c r="O1222" s="335"/>
      <c r="P1222" s="335"/>
    </row>
    <row r="1223" spans="1:16" s="334" customFormat="1" ht="12.75">
      <c r="A1223" s="26">
        <v>144</v>
      </c>
      <c r="B1223" s="50" t="s">
        <v>3130</v>
      </c>
      <c r="C1223" s="519" t="s">
        <v>3116</v>
      </c>
      <c r="E1223" s="50" t="s">
        <v>1295</v>
      </c>
      <c r="F1223" s="517" t="s">
        <v>3142</v>
      </c>
      <c r="G1223" s="44">
        <v>12210</v>
      </c>
      <c r="H1223" s="518">
        <v>12210</v>
      </c>
      <c r="I1223" s="518">
        <v>0</v>
      </c>
      <c r="K1223" s="26">
        <v>144</v>
      </c>
      <c r="L1223" s="50" t="s">
        <v>137</v>
      </c>
      <c r="M1223" s="50" t="s">
        <v>2546</v>
      </c>
      <c r="N1223" s="335"/>
      <c r="O1223" s="335"/>
      <c r="P1223" s="335"/>
    </row>
    <row r="1224" spans="1:16" s="334" customFormat="1" ht="25.5">
      <c r="A1224" s="26">
        <v>145</v>
      </c>
      <c r="B1224" s="50" t="s">
        <v>3131</v>
      </c>
      <c r="C1224" s="519" t="s">
        <v>3119</v>
      </c>
      <c r="E1224" s="50" t="s">
        <v>1295</v>
      </c>
      <c r="F1224" s="517" t="s">
        <v>3143</v>
      </c>
      <c r="G1224" s="44">
        <v>17239.18</v>
      </c>
      <c r="H1224" s="518">
        <v>17239.18</v>
      </c>
      <c r="I1224" s="518">
        <v>0</v>
      </c>
      <c r="K1224" s="26">
        <v>145</v>
      </c>
      <c r="L1224" s="50" t="s">
        <v>137</v>
      </c>
      <c r="M1224" s="50" t="s">
        <v>2546</v>
      </c>
      <c r="N1224" s="335"/>
      <c r="O1224" s="335"/>
      <c r="P1224" s="335"/>
    </row>
    <row r="1225" spans="1:16" s="334" customFormat="1" ht="25.5">
      <c r="A1225" s="26">
        <v>146</v>
      </c>
      <c r="B1225" s="50" t="s">
        <v>3132</v>
      </c>
      <c r="C1225" s="519" t="s">
        <v>3120</v>
      </c>
      <c r="E1225" s="50" t="s">
        <v>1295</v>
      </c>
      <c r="F1225" s="517" t="s">
        <v>3144</v>
      </c>
      <c r="G1225" s="44">
        <v>17239.17</v>
      </c>
      <c r="H1225" s="518">
        <v>17239.17</v>
      </c>
      <c r="I1225" s="518">
        <v>0</v>
      </c>
      <c r="K1225" s="26">
        <v>146</v>
      </c>
      <c r="L1225" s="50" t="s">
        <v>137</v>
      </c>
      <c r="M1225" s="50" t="s">
        <v>2546</v>
      </c>
      <c r="N1225" s="335"/>
      <c r="O1225" s="335"/>
      <c r="P1225" s="335"/>
    </row>
    <row r="1226" spans="1:16" s="334" customFormat="1" ht="24.75" customHeight="1">
      <c r="A1226" s="26">
        <v>147</v>
      </c>
      <c r="B1226" s="370" t="s">
        <v>3133</v>
      </c>
      <c r="C1226" s="519" t="s">
        <v>3121</v>
      </c>
      <c r="E1226" s="50" t="s">
        <v>1295</v>
      </c>
      <c r="F1226" s="517" t="s">
        <v>3145</v>
      </c>
      <c r="G1226" s="43">
        <v>11733.46</v>
      </c>
      <c r="H1226" s="518">
        <v>11733.46</v>
      </c>
      <c r="I1226" s="518">
        <v>0</v>
      </c>
      <c r="K1226" s="26">
        <v>147</v>
      </c>
      <c r="L1226" s="50" t="s">
        <v>137</v>
      </c>
      <c r="M1226" s="50" t="s">
        <v>2546</v>
      </c>
      <c r="N1226" s="335"/>
      <c r="O1226" s="335"/>
      <c r="P1226" s="335"/>
    </row>
    <row r="1227" spans="1:16" s="719" customFormat="1" ht="24.75" customHeight="1">
      <c r="A1227" s="697">
        <v>148</v>
      </c>
      <c r="B1227" s="717" t="s">
        <v>3220</v>
      </c>
      <c r="C1227" s="718" t="s">
        <v>3216</v>
      </c>
      <c r="E1227" s="717" t="s">
        <v>1295</v>
      </c>
      <c r="F1227" s="720"/>
      <c r="G1227" s="721">
        <v>1862300</v>
      </c>
      <c r="H1227" s="759">
        <v>0</v>
      </c>
      <c r="I1227" s="759">
        <v>1862300</v>
      </c>
      <c r="K1227" s="26">
        <v>148</v>
      </c>
      <c r="L1227" s="717" t="s">
        <v>137</v>
      </c>
      <c r="M1227" s="717" t="s">
        <v>2546</v>
      </c>
      <c r="N1227" s="722"/>
      <c r="O1227" s="722"/>
      <c r="P1227" s="722"/>
    </row>
    <row r="1228" spans="1:16" s="445" customFormat="1" ht="24.75" customHeight="1">
      <c r="A1228" s="26">
        <v>149</v>
      </c>
      <c r="B1228" s="444" t="s">
        <v>3394</v>
      </c>
      <c r="C1228" s="520" t="s">
        <v>3396</v>
      </c>
      <c r="E1228" s="443" t="s">
        <v>1295</v>
      </c>
      <c r="F1228" s="517" t="s">
        <v>3398</v>
      </c>
      <c r="G1228" s="350">
        <v>45000</v>
      </c>
      <c r="H1228" s="350">
        <v>7500</v>
      </c>
      <c r="I1228" s="350">
        <v>37500</v>
      </c>
      <c r="K1228" s="26">
        <v>149</v>
      </c>
      <c r="L1228" s="443" t="s">
        <v>137</v>
      </c>
      <c r="M1228" s="443" t="s">
        <v>2546</v>
      </c>
      <c r="N1228" s="446"/>
      <c r="O1228" s="446"/>
      <c r="P1228" s="446"/>
    </row>
    <row r="1229" spans="1:16" s="445" customFormat="1" ht="24.75" customHeight="1">
      <c r="A1229" s="26">
        <v>150</v>
      </c>
      <c r="B1229" s="443" t="s">
        <v>3395</v>
      </c>
      <c r="C1229" s="520" t="s">
        <v>3397</v>
      </c>
      <c r="E1229" s="443" t="s">
        <v>1295</v>
      </c>
      <c r="F1229" s="517" t="s">
        <v>3399</v>
      </c>
      <c r="G1229" s="350">
        <v>16900</v>
      </c>
      <c r="H1229" s="350">
        <v>16900</v>
      </c>
      <c r="I1229" s="350">
        <v>0</v>
      </c>
      <c r="K1229" s="26">
        <v>150</v>
      </c>
      <c r="L1229" s="443" t="s">
        <v>137</v>
      </c>
      <c r="M1229" s="443" t="s">
        <v>2546</v>
      </c>
      <c r="N1229" s="446"/>
      <c r="O1229" s="446"/>
      <c r="P1229" s="446"/>
    </row>
    <row r="1230" spans="1:16" s="719" customFormat="1" ht="20.25" customHeight="1">
      <c r="A1230" s="697">
        <v>151</v>
      </c>
      <c r="B1230" s="717" t="s">
        <v>3768</v>
      </c>
      <c r="C1230" s="718" t="s">
        <v>3755</v>
      </c>
      <c r="E1230" s="717" t="s">
        <v>1295</v>
      </c>
      <c r="F1230" s="720"/>
      <c r="G1230" s="721">
        <v>17940</v>
      </c>
      <c r="H1230" s="721">
        <v>0</v>
      </c>
      <c r="I1230" s="721">
        <v>17940</v>
      </c>
      <c r="K1230" s="26">
        <v>151</v>
      </c>
      <c r="L1230" s="717" t="s">
        <v>137</v>
      </c>
      <c r="M1230" s="717" t="s">
        <v>2546</v>
      </c>
      <c r="N1230" s="722"/>
      <c r="O1230" s="722"/>
      <c r="P1230" s="722"/>
    </row>
    <row r="1231" spans="1:16" s="719" customFormat="1" ht="18" customHeight="1">
      <c r="A1231" s="697">
        <v>152</v>
      </c>
      <c r="B1231" s="717" t="s">
        <v>4362</v>
      </c>
      <c r="C1231" s="718" t="s">
        <v>4322</v>
      </c>
      <c r="E1231" s="717" t="s">
        <v>1295</v>
      </c>
      <c r="F1231" s="720"/>
      <c r="G1231" s="721">
        <v>35853.99</v>
      </c>
      <c r="H1231" s="721">
        <v>0</v>
      </c>
      <c r="I1231" s="721">
        <v>35853.99</v>
      </c>
      <c r="K1231" s="26">
        <v>152</v>
      </c>
      <c r="L1231" s="717" t="s">
        <v>137</v>
      </c>
      <c r="M1231" s="717" t="s">
        <v>2546</v>
      </c>
      <c r="N1231" s="722"/>
      <c r="O1231" s="722"/>
      <c r="P1231" s="722"/>
    </row>
    <row r="1232" spans="1:16" s="719" customFormat="1" ht="14.25" customHeight="1">
      <c r="A1232" s="697">
        <v>153</v>
      </c>
      <c r="B1232" s="717" t="s">
        <v>4363</v>
      </c>
      <c r="C1232" s="718" t="s">
        <v>4322</v>
      </c>
      <c r="E1232" s="717" t="s">
        <v>1295</v>
      </c>
      <c r="F1232" s="720"/>
      <c r="G1232" s="721">
        <v>35853.99</v>
      </c>
      <c r="H1232" s="721">
        <v>0</v>
      </c>
      <c r="I1232" s="721">
        <v>35853.99</v>
      </c>
      <c r="K1232" s="26">
        <v>153</v>
      </c>
      <c r="L1232" s="717" t="s">
        <v>137</v>
      </c>
      <c r="M1232" s="717" t="s">
        <v>2546</v>
      </c>
      <c r="N1232" s="722"/>
      <c r="O1232" s="722"/>
      <c r="P1232" s="722"/>
    </row>
    <row r="1233" spans="1:16" s="719" customFormat="1" ht="15" customHeight="1">
      <c r="A1233" s="26">
        <v>154</v>
      </c>
      <c r="B1233" s="717" t="s">
        <v>4364</v>
      </c>
      <c r="C1233" s="718" t="s">
        <v>4322</v>
      </c>
      <c r="E1233" s="717" t="s">
        <v>1295</v>
      </c>
      <c r="F1233" s="720"/>
      <c r="G1233" s="721">
        <v>35853.99</v>
      </c>
      <c r="H1233" s="721">
        <v>0</v>
      </c>
      <c r="I1233" s="721">
        <v>35853.99</v>
      </c>
      <c r="K1233" s="26">
        <v>154</v>
      </c>
      <c r="L1233" s="649" t="s">
        <v>137</v>
      </c>
      <c r="M1233" s="649" t="s">
        <v>2546</v>
      </c>
      <c r="N1233" s="722"/>
      <c r="O1233" s="722"/>
      <c r="P1233" s="722"/>
    </row>
    <row r="1234" spans="1:16" s="719" customFormat="1" ht="14.25" customHeight="1">
      <c r="A1234" s="26">
        <v>155</v>
      </c>
      <c r="B1234" s="717" t="s">
        <v>4365</v>
      </c>
      <c r="C1234" s="718" t="s">
        <v>4322</v>
      </c>
      <c r="E1234" s="717" t="s">
        <v>1295</v>
      </c>
      <c r="F1234" s="720"/>
      <c r="G1234" s="721">
        <v>35853.99</v>
      </c>
      <c r="H1234" s="721">
        <v>0</v>
      </c>
      <c r="I1234" s="721">
        <v>35853.99</v>
      </c>
      <c r="K1234" s="26">
        <v>155</v>
      </c>
      <c r="L1234" s="649" t="s">
        <v>137</v>
      </c>
      <c r="M1234" s="649" t="s">
        <v>2546</v>
      </c>
      <c r="N1234" s="722"/>
      <c r="O1234" s="722"/>
      <c r="P1234" s="722"/>
    </row>
    <row r="1235" spans="1:16" s="719" customFormat="1" ht="12.75" customHeight="1">
      <c r="A1235" s="26">
        <v>156</v>
      </c>
      <c r="B1235" s="717" t="s">
        <v>4366</v>
      </c>
      <c r="C1235" s="718" t="s">
        <v>4322</v>
      </c>
      <c r="E1235" s="717" t="s">
        <v>1295</v>
      </c>
      <c r="F1235" s="720"/>
      <c r="G1235" s="721">
        <v>35853.99</v>
      </c>
      <c r="H1235" s="721">
        <v>0</v>
      </c>
      <c r="I1235" s="721">
        <v>35853.99</v>
      </c>
      <c r="K1235" s="26">
        <v>156</v>
      </c>
      <c r="L1235" s="649" t="s">
        <v>137</v>
      </c>
      <c r="M1235" s="649" t="s">
        <v>2546</v>
      </c>
      <c r="N1235" s="722"/>
      <c r="O1235" s="722"/>
      <c r="P1235" s="722"/>
    </row>
    <row r="1236" spans="1:16" s="719" customFormat="1" ht="14.25" customHeight="1">
      <c r="A1236" s="26">
        <v>157</v>
      </c>
      <c r="B1236" s="717" t="s">
        <v>4367</v>
      </c>
      <c r="C1236" s="718" t="s">
        <v>4322</v>
      </c>
      <c r="E1236" s="717" t="s">
        <v>1295</v>
      </c>
      <c r="F1236" s="720"/>
      <c r="G1236" s="721">
        <v>35853.99</v>
      </c>
      <c r="H1236" s="721">
        <v>0</v>
      </c>
      <c r="I1236" s="721">
        <v>35853.99</v>
      </c>
      <c r="K1236" s="26">
        <v>157</v>
      </c>
      <c r="L1236" s="649" t="s">
        <v>137</v>
      </c>
      <c r="M1236" s="649" t="s">
        <v>2546</v>
      </c>
      <c r="N1236" s="722"/>
      <c r="O1236" s="722"/>
      <c r="P1236" s="722"/>
    </row>
    <row r="1237" spans="1:16" s="719" customFormat="1" ht="15" customHeight="1">
      <c r="A1237" s="26">
        <v>158</v>
      </c>
      <c r="B1237" s="717" t="s">
        <v>4368</v>
      </c>
      <c r="C1237" s="718" t="s">
        <v>4322</v>
      </c>
      <c r="E1237" s="717" t="s">
        <v>1295</v>
      </c>
      <c r="F1237" s="720"/>
      <c r="G1237" s="721">
        <v>35853.99</v>
      </c>
      <c r="H1237" s="721">
        <v>0</v>
      </c>
      <c r="I1237" s="721">
        <v>35853.99</v>
      </c>
      <c r="K1237" s="26">
        <v>158</v>
      </c>
      <c r="L1237" s="649" t="s">
        <v>137</v>
      </c>
      <c r="M1237" s="649" t="s">
        <v>2546</v>
      </c>
      <c r="N1237" s="722"/>
      <c r="O1237" s="722"/>
      <c r="P1237" s="722"/>
    </row>
    <row r="1238" spans="1:16" s="719" customFormat="1" ht="15" customHeight="1">
      <c r="A1238" s="26">
        <v>159</v>
      </c>
      <c r="B1238" s="717" t="s">
        <v>4369</v>
      </c>
      <c r="C1238" s="718" t="s">
        <v>4322</v>
      </c>
      <c r="E1238" s="717" t="s">
        <v>1295</v>
      </c>
      <c r="F1238" s="720"/>
      <c r="G1238" s="721">
        <v>35853.99</v>
      </c>
      <c r="H1238" s="721">
        <v>0</v>
      </c>
      <c r="I1238" s="721">
        <v>35853.99</v>
      </c>
      <c r="K1238" s="26">
        <v>159</v>
      </c>
      <c r="L1238" s="649" t="s">
        <v>137</v>
      </c>
      <c r="M1238" s="649" t="s">
        <v>2546</v>
      </c>
      <c r="N1238" s="722"/>
      <c r="O1238" s="722"/>
      <c r="P1238" s="722"/>
    </row>
    <row r="1239" spans="1:16" s="719" customFormat="1" ht="15" customHeight="1">
      <c r="A1239" s="26">
        <v>160</v>
      </c>
      <c r="B1239" s="717" t="s">
        <v>4370</v>
      </c>
      <c r="C1239" s="718" t="s">
        <v>4322</v>
      </c>
      <c r="E1239" s="717" t="s">
        <v>1295</v>
      </c>
      <c r="F1239" s="720"/>
      <c r="G1239" s="721">
        <v>35853.99</v>
      </c>
      <c r="H1239" s="721">
        <v>0</v>
      </c>
      <c r="I1239" s="721">
        <v>35853.99</v>
      </c>
      <c r="K1239" s="26">
        <v>160</v>
      </c>
      <c r="L1239" s="649" t="s">
        <v>137</v>
      </c>
      <c r="M1239" s="649" t="s">
        <v>2546</v>
      </c>
      <c r="N1239" s="722"/>
      <c r="O1239" s="722"/>
      <c r="P1239" s="722"/>
    </row>
    <row r="1240" spans="1:16" s="719" customFormat="1" ht="14.25" customHeight="1">
      <c r="A1240" s="26">
        <v>161</v>
      </c>
      <c r="B1240" s="717" t="s">
        <v>4371</v>
      </c>
      <c r="C1240" s="718" t="s">
        <v>4322</v>
      </c>
      <c r="E1240" s="717" t="s">
        <v>1295</v>
      </c>
      <c r="F1240" s="720"/>
      <c r="G1240" s="721">
        <v>35853.99</v>
      </c>
      <c r="H1240" s="721">
        <v>0</v>
      </c>
      <c r="I1240" s="721">
        <v>35853.99</v>
      </c>
      <c r="K1240" s="26">
        <v>161</v>
      </c>
      <c r="L1240" s="649" t="s">
        <v>137</v>
      </c>
      <c r="M1240" s="649" t="s">
        <v>2546</v>
      </c>
      <c r="N1240" s="722"/>
      <c r="O1240" s="722"/>
      <c r="P1240" s="722"/>
    </row>
    <row r="1241" spans="1:16" s="719" customFormat="1" ht="15.75" customHeight="1">
      <c r="A1241" s="26">
        <v>162</v>
      </c>
      <c r="B1241" s="717" t="s">
        <v>4372</v>
      </c>
      <c r="C1241" s="718" t="s">
        <v>4322</v>
      </c>
      <c r="E1241" s="717" t="s">
        <v>1295</v>
      </c>
      <c r="F1241" s="720"/>
      <c r="G1241" s="721">
        <v>35853.99</v>
      </c>
      <c r="H1241" s="721">
        <v>0</v>
      </c>
      <c r="I1241" s="721">
        <v>35853.99</v>
      </c>
      <c r="K1241" s="26">
        <v>162</v>
      </c>
      <c r="L1241" s="649" t="s">
        <v>137</v>
      </c>
      <c r="M1241" s="649" t="s">
        <v>2546</v>
      </c>
      <c r="N1241" s="722"/>
      <c r="O1241" s="722"/>
      <c r="P1241" s="722"/>
    </row>
    <row r="1242" spans="1:16" s="719" customFormat="1" ht="13.5" customHeight="1">
      <c r="A1242" s="26">
        <v>163</v>
      </c>
      <c r="B1242" s="717" t="s">
        <v>4373</v>
      </c>
      <c r="C1242" s="718" t="s">
        <v>4322</v>
      </c>
      <c r="E1242" s="717" t="s">
        <v>1295</v>
      </c>
      <c r="F1242" s="720"/>
      <c r="G1242" s="721">
        <v>35853.99</v>
      </c>
      <c r="H1242" s="721">
        <v>0</v>
      </c>
      <c r="I1242" s="721">
        <v>35853.99</v>
      </c>
      <c r="K1242" s="26">
        <v>163</v>
      </c>
      <c r="L1242" s="649" t="s">
        <v>137</v>
      </c>
      <c r="M1242" s="649" t="s">
        <v>2546</v>
      </c>
      <c r="N1242" s="722"/>
      <c r="O1242" s="722"/>
      <c r="P1242" s="722"/>
    </row>
    <row r="1243" spans="1:16" s="719" customFormat="1" ht="15.75" customHeight="1">
      <c r="A1243" s="26">
        <v>164</v>
      </c>
      <c r="B1243" s="717" t="s">
        <v>4374</v>
      </c>
      <c r="C1243" s="718" t="s">
        <v>4322</v>
      </c>
      <c r="E1243" s="717" t="s">
        <v>1295</v>
      </c>
      <c r="F1243" s="720"/>
      <c r="G1243" s="721">
        <v>35853.99</v>
      </c>
      <c r="H1243" s="721">
        <v>0</v>
      </c>
      <c r="I1243" s="721">
        <v>35853.99</v>
      </c>
      <c r="K1243" s="26">
        <v>164</v>
      </c>
      <c r="L1243" s="649" t="s">
        <v>137</v>
      </c>
      <c r="M1243" s="649" t="s">
        <v>2546</v>
      </c>
      <c r="N1243" s="722"/>
      <c r="O1243" s="722"/>
      <c r="P1243" s="722"/>
    </row>
    <row r="1244" spans="1:16" s="719" customFormat="1" ht="13.5" customHeight="1">
      <c r="A1244" s="26">
        <v>165</v>
      </c>
      <c r="B1244" s="717" t="s">
        <v>4375</v>
      </c>
      <c r="C1244" s="718" t="s">
        <v>4322</v>
      </c>
      <c r="E1244" s="717" t="s">
        <v>1295</v>
      </c>
      <c r="F1244" s="720"/>
      <c r="G1244" s="721">
        <v>35853.99</v>
      </c>
      <c r="H1244" s="721">
        <v>0</v>
      </c>
      <c r="I1244" s="721">
        <v>35853.99</v>
      </c>
      <c r="K1244" s="26">
        <v>165</v>
      </c>
      <c r="L1244" s="649" t="s">
        <v>137</v>
      </c>
      <c r="M1244" s="649" t="s">
        <v>2546</v>
      </c>
      <c r="N1244" s="722"/>
      <c r="O1244" s="722"/>
      <c r="P1244" s="722"/>
    </row>
    <row r="1245" spans="1:16" s="719" customFormat="1" ht="13.5" customHeight="1">
      <c r="A1245" s="26">
        <v>166</v>
      </c>
      <c r="B1245" s="717" t="s">
        <v>4376</v>
      </c>
      <c r="C1245" s="718" t="s">
        <v>4322</v>
      </c>
      <c r="E1245" s="717" t="s">
        <v>1295</v>
      </c>
      <c r="F1245" s="720"/>
      <c r="G1245" s="721">
        <v>35853.99</v>
      </c>
      <c r="H1245" s="721">
        <v>0</v>
      </c>
      <c r="I1245" s="721">
        <v>35853.99</v>
      </c>
      <c r="K1245" s="26">
        <v>166</v>
      </c>
      <c r="L1245" s="649" t="s">
        <v>137</v>
      </c>
      <c r="M1245" s="649" t="s">
        <v>2546</v>
      </c>
      <c r="N1245" s="722"/>
      <c r="O1245" s="722"/>
      <c r="P1245" s="722"/>
    </row>
    <row r="1246" spans="1:16" s="719" customFormat="1" ht="14.25" customHeight="1">
      <c r="A1246" s="26">
        <v>167</v>
      </c>
      <c r="B1246" s="717" t="s">
        <v>4377</v>
      </c>
      <c r="C1246" s="718" t="s">
        <v>4322</v>
      </c>
      <c r="E1246" s="717" t="s">
        <v>1295</v>
      </c>
      <c r="F1246" s="720"/>
      <c r="G1246" s="721">
        <v>35853.99</v>
      </c>
      <c r="H1246" s="721">
        <v>0</v>
      </c>
      <c r="I1246" s="721">
        <v>35853.99</v>
      </c>
      <c r="K1246" s="26">
        <v>167</v>
      </c>
      <c r="L1246" s="649" t="s">
        <v>137</v>
      </c>
      <c r="M1246" s="649" t="s">
        <v>2546</v>
      </c>
      <c r="N1246" s="722"/>
      <c r="O1246" s="722"/>
      <c r="P1246" s="722"/>
    </row>
    <row r="1247" spans="1:16" s="719" customFormat="1" ht="13.5" customHeight="1">
      <c r="A1247" s="26">
        <v>168</v>
      </c>
      <c r="B1247" s="717" t="s">
        <v>4378</v>
      </c>
      <c r="C1247" s="718" t="s">
        <v>4322</v>
      </c>
      <c r="E1247" s="717" t="s">
        <v>1295</v>
      </c>
      <c r="F1247" s="720"/>
      <c r="G1247" s="721">
        <v>35853.99</v>
      </c>
      <c r="H1247" s="721">
        <v>0</v>
      </c>
      <c r="I1247" s="721">
        <v>35853.99</v>
      </c>
      <c r="K1247" s="26">
        <v>168</v>
      </c>
      <c r="L1247" s="649" t="s">
        <v>137</v>
      </c>
      <c r="M1247" s="649" t="s">
        <v>2546</v>
      </c>
      <c r="N1247" s="722"/>
      <c r="O1247" s="722"/>
      <c r="P1247" s="722"/>
    </row>
    <row r="1248" spans="1:16" s="719" customFormat="1" ht="13.5" customHeight="1">
      <c r="A1248" s="26">
        <v>169</v>
      </c>
      <c r="B1248" s="717" t="s">
        <v>4379</v>
      </c>
      <c r="C1248" s="718" t="s">
        <v>4322</v>
      </c>
      <c r="E1248" s="717" t="s">
        <v>1295</v>
      </c>
      <c r="F1248" s="720"/>
      <c r="G1248" s="721">
        <v>35853.99</v>
      </c>
      <c r="H1248" s="721">
        <v>0</v>
      </c>
      <c r="I1248" s="721">
        <v>35853.99</v>
      </c>
      <c r="K1248" s="26">
        <v>169</v>
      </c>
      <c r="L1248" s="649" t="s">
        <v>137</v>
      </c>
      <c r="M1248" s="649" t="s">
        <v>2546</v>
      </c>
      <c r="N1248" s="722"/>
      <c r="O1248" s="722"/>
      <c r="P1248" s="722"/>
    </row>
    <row r="1249" spans="1:16" s="719" customFormat="1" ht="15" customHeight="1">
      <c r="A1249" s="26">
        <v>170</v>
      </c>
      <c r="B1249" s="717" t="s">
        <v>4380</v>
      </c>
      <c r="C1249" s="718" t="s">
        <v>4322</v>
      </c>
      <c r="E1249" s="717" t="s">
        <v>1295</v>
      </c>
      <c r="F1249" s="720"/>
      <c r="G1249" s="721">
        <v>35853.99</v>
      </c>
      <c r="H1249" s="721">
        <v>0</v>
      </c>
      <c r="I1249" s="721">
        <v>35853.99</v>
      </c>
      <c r="K1249" s="26">
        <v>170</v>
      </c>
      <c r="L1249" s="649" t="s">
        <v>137</v>
      </c>
      <c r="M1249" s="649" t="s">
        <v>2546</v>
      </c>
      <c r="N1249" s="722"/>
      <c r="O1249" s="722"/>
      <c r="P1249" s="722"/>
    </row>
    <row r="1250" spans="1:16" s="719" customFormat="1" ht="15" customHeight="1">
      <c r="A1250" s="26">
        <v>171</v>
      </c>
      <c r="B1250" s="717" t="s">
        <v>4381</v>
      </c>
      <c r="C1250" s="718" t="s">
        <v>4322</v>
      </c>
      <c r="E1250" s="717" t="s">
        <v>1295</v>
      </c>
      <c r="F1250" s="720"/>
      <c r="G1250" s="721">
        <v>35853.99</v>
      </c>
      <c r="H1250" s="721">
        <v>0</v>
      </c>
      <c r="I1250" s="721">
        <v>35853.99</v>
      </c>
      <c r="K1250" s="26">
        <v>171</v>
      </c>
      <c r="L1250" s="649" t="s">
        <v>137</v>
      </c>
      <c r="M1250" s="649" t="s">
        <v>2546</v>
      </c>
      <c r="N1250" s="722"/>
      <c r="O1250" s="722"/>
      <c r="P1250" s="722"/>
    </row>
    <row r="1251" spans="1:16" s="719" customFormat="1" ht="15" customHeight="1">
      <c r="A1251" s="26">
        <v>172</v>
      </c>
      <c r="B1251" s="717" t="s">
        <v>4382</v>
      </c>
      <c r="C1251" s="718" t="s">
        <v>4322</v>
      </c>
      <c r="E1251" s="717" t="s">
        <v>1295</v>
      </c>
      <c r="F1251" s="720"/>
      <c r="G1251" s="721">
        <v>35853.99</v>
      </c>
      <c r="H1251" s="721">
        <v>0</v>
      </c>
      <c r="I1251" s="721">
        <v>35853.99</v>
      </c>
      <c r="K1251" s="26">
        <v>172</v>
      </c>
      <c r="L1251" s="649" t="s">
        <v>137</v>
      </c>
      <c r="M1251" s="649" t="s">
        <v>2546</v>
      </c>
      <c r="N1251" s="722"/>
      <c r="O1251" s="722"/>
      <c r="P1251" s="722"/>
    </row>
    <row r="1252" spans="1:16" s="719" customFormat="1" ht="15" customHeight="1">
      <c r="A1252" s="26">
        <v>173</v>
      </c>
      <c r="B1252" s="717" t="s">
        <v>4383</v>
      </c>
      <c r="C1252" s="718" t="s">
        <v>4322</v>
      </c>
      <c r="E1252" s="717" t="s">
        <v>1295</v>
      </c>
      <c r="F1252" s="720"/>
      <c r="G1252" s="721">
        <v>35853.99</v>
      </c>
      <c r="H1252" s="721">
        <v>0</v>
      </c>
      <c r="I1252" s="721">
        <v>35853.99</v>
      </c>
      <c r="K1252" s="26">
        <v>173</v>
      </c>
      <c r="L1252" s="649" t="s">
        <v>137</v>
      </c>
      <c r="M1252" s="649" t="s">
        <v>2546</v>
      </c>
      <c r="N1252" s="722"/>
      <c r="O1252" s="722"/>
      <c r="P1252" s="722"/>
    </row>
    <row r="1253" spans="1:16" s="719" customFormat="1" ht="15" customHeight="1">
      <c r="A1253" s="26">
        <v>174</v>
      </c>
      <c r="B1253" s="717" t="s">
        <v>4384</v>
      </c>
      <c r="C1253" s="718" t="s">
        <v>4322</v>
      </c>
      <c r="E1253" s="717" t="s">
        <v>1295</v>
      </c>
      <c r="F1253" s="720"/>
      <c r="G1253" s="721">
        <v>35853.99</v>
      </c>
      <c r="H1253" s="721">
        <v>0</v>
      </c>
      <c r="I1253" s="721">
        <v>35853.99</v>
      </c>
      <c r="K1253" s="26">
        <v>174</v>
      </c>
      <c r="L1253" s="649" t="s">
        <v>137</v>
      </c>
      <c r="M1253" s="649" t="s">
        <v>2546</v>
      </c>
      <c r="N1253" s="722"/>
      <c r="O1253" s="722"/>
      <c r="P1253" s="722"/>
    </row>
    <row r="1254" spans="1:16" s="719" customFormat="1" ht="15.75" customHeight="1">
      <c r="A1254" s="26">
        <v>175</v>
      </c>
      <c r="B1254" s="717" t="s">
        <v>4385</v>
      </c>
      <c r="C1254" s="718" t="s">
        <v>4322</v>
      </c>
      <c r="E1254" s="717" t="s">
        <v>1295</v>
      </c>
      <c r="F1254" s="720"/>
      <c r="G1254" s="721">
        <v>35853.99</v>
      </c>
      <c r="H1254" s="721">
        <v>0</v>
      </c>
      <c r="I1254" s="721">
        <v>35853.99</v>
      </c>
      <c r="K1254" s="26">
        <v>175</v>
      </c>
      <c r="L1254" s="649" t="s">
        <v>137</v>
      </c>
      <c r="M1254" s="649" t="s">
        <v>2546</v>
      </c>
      <c r="N1254" s="722"/>
      <c r="O1254" s="722"/>
      <c r="P1254" s="722"/>
    </row>
    <row r="1255" spans="1:16" s="719" customFormat="1" ht="15.75" customHeight="1">
      <c r="A1255" s="26">
        <v>176</v>
      </c>
      <c r="B1255" s="717" t="s">
        <v>4386</v>
      </c>
      <c r="C1255" s="718" t="s">
        <v>4322</v>
      </c>
      <c r="E1255" s="717" t="s">
        <v>1295</v>
      </c>
      <c r="F1255" s="720"/>
      <c r="G1255" s="721">
        <v>35853.99</v>
      </c>
      <c r="H1255" s="721">
        <v>0</v>
      </c>
      <c r="I1255" s="721">
        <v>35853.99</v>
      </c>
      <c r="K1255" s="26">
        <v>176</v>
      </c>
      <c r="L1255" s="649" t="s">
        <v>137</v>
      </c>
      <c r="M1255" s="649" t="s">
        <v>2546</v>
      </c>
      <c r="N1255" s="722"/>
      <c r="O1255" s="722"/>
      <c r="P1255" s="722"/>
    </row>
    <row r="1256" spans="1:16" s="719" customFormat="1" ht="13.5" customHeight="1">
      <c r="A1256" s="26">
        <v>177</v>
      </c>
      <c r="B1256" s="717" t="s">
        <v>4387</v>
      </c>
      <c r="C1256" s="718" t="s">
        <v>4322</v>
      </c>
      <c r="E1256" s="717" t="s">
        <v>1295</v>
      </c>
      <c r="F1256" s="720"/>
      <c r="G1256" s="721">
        <v>35853.99</v>
      </c>
      <c r="H1256" s="721">
        <v>0</v>
      </c>
      <c r="I1256" s="721">
        <v>35853.99</v>
      </c>
      <c r="K1256" s="26">
        <v>177</v>
      </c>
      <c r="L1256" s="649" t="s">
        <v>137</v>
      </c>
      <c r="M1256" s="649" t="s">
        <v>2546</v>
      </c>
      <c r="N1256" s="722"/>
      <c r="O1256" s="722"/>
      <c r="P1256" s="722"/>
    </row>
    <row r="1257" spans="1:16" s="719" customFormat="1" ht="14.25" customHeight="1">
      <c r="A1257" s="26">
        <v>178</v>
      </c>
      <c r="B1257" s="717" t="s">
        <v>4388</v>
      </c>
      <c r="C1257" s="718" t="s">
        <v>4322</v>
      </c>
      <c r="E1257" s="717" t="s">
        <v>1295</v>
      </c>
      <c r="F1257" s="720"/>
      <c r="G1257" s="721">
        <v>35853.99</v>
      </c>
      <c r="H1257" s="721">
        <v>0</v>
      </c>
      <c r="I1257" s="721">
        <v>35853.99</v>
      </c>
      <c r="K1257" s="26">
        <v>178</v>
      </c>
      <c r="L1257" s="649" t="s">
        <v>137</v>
      </c>
      <c r="M1257" s="649" t="s">
        <v>2546</v>
      </c>
      <c r="N1257" s="722"/>
      <c r="O1257" s="722"/>
      <c r="P1257" s="722"/>
    </row>
    <row r="1258" spans="1:16" s="719" customFormat="1" ht="15" customHeight="1">
      <c r="A1258" s="26">
        <v>179</v>
      </c>
      <c r="B1258" s="717" t="s">
        <v>4389</v>
      </c>
      <c r="C1258" s="718" t="s">
        <v>4322</v>
      </c>
      <c r="E1258" s="717" t="s">
        <v>1295</v>
      </c>
      <c r="F1258" s="720"/>
      <c r="G1258" s="721">
        <v>35853.99</v>
      </c>
      <c r="H1258" s="721">
        <v>0</v>
      </c>
      <c r="I1258" s="721">
        <v>35853.99</v>
      </c>
      <c r="K1258" s="26">
        <v>179</v>
      </c>
      <c r="L1258" s="649" t="s">
        <v>137</v>
      </c>
      <c r="M1258" s="649" t="s">
        <v>2546</v>
      </c>
      <c r="N1258" s="722"/>
      <c r="O1258" s="722"/>
      <c r="P1258" s="722"/>
    </row>
    <row r="1259" spans="1:16" s="719" customFormat="1" ht="13.5" customHeight="1">
      <c r="A1259" s="26">
        <v>180</v>
      </c>
      <c r="B1259" s="717" t="s">
        <v>4390</v>
      </c>
      <c r="C1259" s="718" t="s">
        <v>4322</v>
      </c>
      <c r="E1259" s="717" t="s">
        <v>1295</v>
      </c>
      <c r="F1259" s="720"/>
      <c r="G1259" s="721">
        <v>35853.99</v>
      </c>
      <c r="H1259" s="721">
        <v>0</v>
      </c>
      <c r="I1259" s="721">
        <v>35853.99</v>
      </c>
      <c r="K1259" s="26">
        <v>180</v>
      </c>
      <c r="L1259" s="649" t="s">
        <v>137</v>
      </c>
      <c r="M1259" s="649" t="s">
        <v>2546</v>
      </c>
      <c r="N1259" s="722"/>
      <c r="O1259" s="722"/>
      <c r="P1259" s="722"/>
    </row>
    <row r="1260" spans="1:16" s="719" customFormat="1" ht="13.5" customHeight="1">
      <c r="A1260" s="26">
        <v>181</v>
      </c>
      <c r="B1260" s="717" t="s">
        <v>4391</v>
      </c>
      <c r="C1260" s="718" t="s">
        <v>4322</v>
      </c>
      <c r="E1260" s="717" t="s">
        <v>1295</v>
      </c>
      <c r="F1260" s="720"/>
      <c r="G1260" s="721">
        <v>35853.99</v>
      </c>
      <c r="H1260" s="721">
        <v>0</v>
      </c>
      <c r="I1260" s="721">
        <v>35853.99</v>
      </c>
      <c r="K1260" s="26">
        <v>181</v>
      </c>
      <c r="L1260" s="649" t="s">
        <v>137</v>
      </c>
      <c r="M1260" s="649" t="s">
        <v>2546</v>
      </c>
      <c r="N1260" s="722"/>
      <c r="O1260" s="722"/>
      <c r="P1260" s="722"/>
    </row>
    <row r="1261" spans="1:16" s="719" customFormat="1" ht="15" customHeight="1">
      <c r="A1261" s="26">
        <v>182</v>
      </c>
      <c r="B1261" s="717" t="s">
        <v>4392</v>
      </c>
      <c r="C1261" s="718" t="s">
        <v>4322</v>
      </c>
      <c r="E1261" s="717" t="s">
        <v>1295</v>
      </c>
      <c r="F1261" s="720"/>
      <c r="G1261" s="721">
        <v>35853.99</v>
      </c>
      <c r="H1261" s="721">
        <v>0</v>
      </c>
      <c r="I1261" s="721">
        <v>35853.99</v>
      </c>
      <c r="K1261" s="26">
        <v>182</v>
      </c>
      <c r="L1261" s="649" t="s">
        <v>137</v>
      </c>
      <c r="M1261" s="649" t="s">
        <v>2546</v>
      </c>
      <c r="N1261" s="722"/>
      <c r="O1261" s="722"/>
      <c r="P1261" s="722"/>
    </row>
    <row r="1262" spans="1:16" s="719" customFormat="1" ht="15" customHeight="1">
      <c r="A1262" s="26">
        <v>183</v>
      </c>
      <c r="B1262" s="717" t="s">
        <v>4393</v>
      </c>
      <c r="C1262" s="718" t="s">
        <v>4322</v>
      </c>
      <c r="E1262" s="717" t="s">
        <v>1295</v>
      </c>
      <c r="F1262" s="720"/>
      <c r="G1262" s="721">
        <v>35853.99</v>
      </c>
      <c r="H1262" s="721">
        <v>0</v>
      </c>
      <c r="I1262" s="721">
        <v>35853.99</v>
      </c>
      <c r="K1262" s="26">
        <v>183</v>
      </c>
      <c r="L1262" s="649" t="s">
        <v>137</v>
      </c>
      <c r="M1262" s="649" t="s">
        <v>2546</v>
      </c>
      <c r="N1262" s="722"/>
      <c r="O1262" s="722"/>
      <c r="P1262" s="722"/>
    </row>
    <row r="1263" spans="1:16" s="726" customFormat="1" ht="16.5" customHeight="1">
      <c r="A1263" s="26">
        <v>184</v>
      </c>
      <c r="B1263" s="444" t="s">
        <v>4421</v>
      </c>
      <c r="C1263" s="725" t="s">
        <v>4422</v>
      </c>
      <c r="E1263" s="444" t="s">
        <v>1295</v>
      </c>
      <c r="F1263" s="727" t="s">
        <v>4423</v>
      </c>
      <c r="G1263" s="728">
        <v>25400</v>
      </c>
      <c r="H1263" s="728">
        <v>25400</v>
      </c>
      <c r="I1263" s="728">
        <v>0</v>
      </c>
      <c r="K1263" s="26">
        <v>184</v>
      </c>
      <c r="L1263" s="444" t="s">
        <v>137</v>
      </c>
      <c r="M1263" s="444" t="s">
        <v>2546</v>
      </c>
      <c r="N1263" s="729"/>
      <c r="O1263" s="729"/>
      <c r="P1263" s="729"/>
    </row>
    <row r="1264" spans="1:16" s="726" customFormat="1" ht="14.25" customHeight="1">
      <c r="A1264" s="26">
        <v>185</v>
      </c>
      <c r="B1264" s="444" t="s">
        <v>4424</v>
      </c>
      <c r="C1264" s="725" t="s">
        <v>4437</v>
      </c>
      <c r="E1264" s="444" t="s">
        <v>1295</v>
      </c>
      <c r="F1264" s="727" t="s">
        <v>4438</v>
      </c>
      <c r="G1264" s="728">
        <v>17600</v>
      </c>
      <c r="H1264" s="728">
        <v>17600</v>
      </c>
      <c r="I1264" s="728">
        <v>0</v>
      </c>
      <c r="K1264" s="26">
        <v>185</v>
      </c>
      <c r="L1264" s="444" t="s">
        <v>137</v>
      </c>
      <c r="M1264" s="444" t="s">
        <v>2546</v>
      </c>
      <c r="N1264" s="729"/>
      <c r="O1264" s="729"/>
      <c r="P1264" s="729"/>
    </row>
    <row r="1265" spans="1:16" s="726" customFormat="1" ht="14.25" customHeight="1">
      <c r="A1265" s="26">
        <v>186</v>
      </c>
      <c r="B1265" s="444" t="s">
        <v>4425</v>
      </c>
      <c r="C1265" s="725" t="s">
        <v>4439</v>
      </c>
      <c r="E1265" s="444" t="s">
        <v>1295</v>
      </c>
      <c r="F1265" s="727" t="s">
        <v>4440</v>
      </c>
      <c r="G1265" s="728">
        <v>58500</v>
      </c>
      <c r="H1265" s="728">
        <v>8357.16</v>
      </c>
      <c r="I1265" s="728">
        <v>50142.84</v>
      </c>
      <c r="K1265" s="26">
        <v>186</v>
      </c>
      <c r="L1265" s="444" t="s">
        <v>137</v>
      </c>
      <c r="M1265" s="444" t="s">
        <v>2546</v>
      </c>
      <c r="N1265" s="729"/>
      <c r="O1265" s="729"/>
      <c r="P1265" s="729"/>
    </row>
    <row r="1266" spans="1:16" s="726" customFormat="1" ht="29.25" customHeight="1">
      <c r="A1266" s="26">
        <v>187</v>
      </c>
      <c r="B1266" s="444" t="s">
        <v>4426</v>
      </c>
      <c r="C1266" s="606" t="s">
        <v>4441</v>
      </c>
      <c r="E1266" s="696" t="s">
        <v>1295</v>
      </c>
      <c r="F1266" s="731" t="s">
        <v>4443</v>
      </c>
      <c r="G1266" s="728">
        <v>35500</v>
      </c>
      <c r="H1266" s="728">
        <v>35500</v>
      </c>
      <c r="I1266" s="707">
        <v>0</v>
      </c>
      <c r="K1266" s="26">
        <v>187</v>
      </c>
      <c r="L1266" s="444" t="s">
        <v>137</v>
      </c>
      <c r="M1266" s="444" t="s">
        <v>2546</v>
      </c>
      <c r="N1266" s="729"/>
      <c r="O1266" s="729"/>
      <c r="P1266" s="729"/>
    </row>
    <row r="1267" spans="1:16" s="726" customFormat="1" ht="13.5" customHeight="1">
      <c r="A1267" s="26">
        <v>188</v>
      </c>
      <c r="B1267" s="444" t="s">
        <v>4427</v>
      </c>
      <c r="C1267" s="730" t="s">
        <v>4442</v>
      </c>
      <c r="E1267" s="444" t="s">
        <v>1295</v>
      </c>
      <c r="F1267" s="727" t="s">
        <v>4444</v>
      </c>
      <c r="G1267" s="728">
        <v>24286.39</v>
      </c>
      <c r="H1267" s="728">
        <v>24286.39</v>
      </c>
      <c r="I1267" s="707">
        <v>0</v>
      </c>
      <c r="K1267" s="26">
        <v>188</v>
      </c>
      <c r="L1267" s="444" t="s">
        <v>137</v>
      </c>
      <c r="M1267" s="444" t="s">
        <v>2546</v>
      </c>
      <c r="N1267" s="729"/>
      <c r="O1267" s="729"/>
      <c r="P1267" s="729"/>
    </row>
    <row r="1268" spans="1:16" s="726" customFormat="1" ht="15" customHeight="1">
      <c r="A1268" s="26">
        <v>189</v>
      </c>
      <c r="B1268" s="444" t="s">
        <v>4428</v>
      </c>
      <c r="C1268" s="730" t="s">
        <v>4442</v>
      </c>
      <c r="E1268" s="696" t="s">
        <v>1295</v>
      </c>
      <c r="F1268" s="731" t="s">
        <v>4445</v>
      </c>
      <c r="G1268" s="728">
        <v>24286.39</v>
      </c>
      <c r="H1268" s="728">
        <v>24286.39</v>
      </c>
      <c r="I1268" s="707">
        <v>0</v>
      </c>
      <c r="K1268" s="26">
        <v>189</v>
      </c>
      <c r="L1268" s="444" t="s">
        <v>137</v>
      </c>
      <c r="M1268" s="444" t="s">
        <v>2546</v>
      </c>
      <c r="N1268" s="729"/>
      <c r="O1268" s="729"/>
      <c r="P1268" s="729"/>
    </row>
    <row r="1269" spans="1:16" s="726" customFormat="1" ht="31.5" customHeight="1">
      <c r="A1269" s="26">
        <v>190</v>
      </c>
      <c r="B1269" s="696" t="s">
        <v>4429</v>
      </c>
      <c r="C1269" s="655" t="s">
        <v>4446</v>
      </c>
      <c r="E1269" s="696" t="s">
        <v>1295</v>
      </c>
      <c r="F1269" s="731" t="s">
        <v>4447</v>
      </c>
      <c r="G1269" s="707">
        <v>17492.43</v>
      </c>
      <c r="H1269" s="707">
        <v>17492.43</v>
      </c>
      <c r="I1269" s="707">
        <v>0</v>
      </c>
      <c r="K1269" s="26">
        <v>190</v>
      </c>
      <c r="L1269" s="696" t="s">
        <v>137</v>
      </c>
      <c r="M1269" s="696" t="s">
        <v>2546</v>
      </c>
      <c r="N1269" s="729"/>
      <c r="O1269" s="729"/>
      <c r="P1269" s="729"/>
    </row>
    <row r="1270" spans="1:16" s="726" customFormat="1" ht="28.5" customHeight="1">
      <c r="A1270" s="26">
        <v>191</v>
      </c>
      <c r="B1270" s="696" t="s">
        <v>4430</v>
      </c>
      <c r="C1270" s="655" t="s">
        <v>4446</v>
      </c>
      <c r="E1270" s="696" t="s">
        <v>1295</v>
      </c>
      <c r="F1270" s="731" t="s">
        <v>4448</v>
      </c>
      <c r="G1270" s="707">
        <v>17492.43</v>
      </c>
      <c r="H1270" s="707">
        <v>17492.43</v>
      </c>
      <c r="I1270" s="707">
        <v>0</v>
      </c>
      <c r="K1270" s="26">
        <v>191</v>
      </c>
      <c r="L1270" s="696" t="s">
        <v>137</v>
      </c>
      <c r="M1270" s="696" t="s">
        <v>2546</v>
      </c>
      <c r="N1270" s="729"/>
      <c r="O1270" s="729"/>
      <c r="P1270" s="729"/>
    </row>
    <row r="1271" spans="1:16" s="726" customFormat="1" ht="53.25" customHeight="1">
      <c r="A1271" s="26">
        <v>192</v>
      </c>
      <c r="B1271" s="696" t="s">
        <v>4431</v>
      </c>
      <c r="C1271" s="731" t="s">
        <v>4449</v>
      </c>
      <c r="E1271" s="696" t="s">
        <v>1295</v>
      </c>
      <c r="F1271" s="731" t="s">
        <v>4450</v>
      </c>
      <c r="G1271" s="707">
        <v>17290</v>
      </c>
      <c r="H1271" s="707">
        <v>17290</v>
      </c>
      <c r="I1271" s="707">
        <v>0</v>
      </c>
      <c r="K1271" s="26">
        <v>192</v>
      </c>
      <c r="L1271" s="696" t="s">
        <v>137</v>
      </c>
      <c r="M1271" s="696" t="s">
        <v>2546</v>
      </c>
      <c r="N1271" s="729"/>
      <c r="O1271" s="729"/>
      <c r="P1271" s="729"/>
    </row>
    <row r="1272" spans="1:16" s="726" customFormat="1" ht="51" customHeight="1">
      <c r="A1272" s="26">
        <v>193</v>
      </c>
      <c r="B1272" s="696" t="s">
        <v>4432</v>
      </c>
      <c r="C1272" s="731" t="s">
        <v>4449</v>
      </c>
      <c r="E1272" s="696" t="s">
        <v>1295</v>
      </c>
      <c r="F1272" s="731" t="s">
        <v>4451</v>
      </c>
      <c r="G1272" s="707">
        <v>17290</v>
      </c>
      <c r="H1272" s="707">
        <v>17290</v>
      </c>
      <c r="I1272" s="707">
        <v>0</v>
      </c>
      <c r="K1272" s="26">
        <v>193</v>
      </c>
      <c r="L1272" s="696" t="s">
        <v>137</v>
      </c>
      <c r="M1272" s="696" t="s">
        <v>2546</v>
      </c>
      <c r="N1272" s="729"/>
      <c r="O1272" s="729"/>
      <c r="P1272" s="729"/>
    </row>
    <row r="1273" spans="1:16" s="726" customFormat="1" ht="52.5" customHeight="1">
      <c r="A1273" s="26">
        <v>194</v>
      </c>
      <c r="B1273" s="696" t="s">
        <v>4433</v>
      </c>
      <c r="C1273" s="731" t="s">
        <v>4449</v>
      </c>
      <c r="E1273" s="696" t="s">
        <v>1295</v>
      </c>
      <c r="F1273" s="731" t="s">
        <v>4452</v>
      </c>
      <c r="G1273" s="707">
        <v>17290</v>
      </c>
      <c r="H1273" s="707">
        <v>17290</v>
      </c>
      <c r="I1273" s="707">
        <v>0</v>
      </c>
      <c r="K1273" s="26">
        <v>194</v>
      </c>
      <c r="L1273" s="696" t="s">
        <v>137</v>
      </c>
      <c r="M1273" s="696" t="s">
        <v>2546</v>
      </c>
      <c r="N1273" s="729"/>
      <c r="O1273" s="729"/>
      <c r="P1273" s="729"/>
    </row>
    <row r="1274" spans="1:16" s="726" customFormat="1" ht="51" customHeight="1">
      <c r="A1274" s="26">
        <v>195</v>
      </c>
      <c r="B1274" s="696" t="s">
        <v>4434</v>
      </c>
      <c r="C1274" s="731" t="s">
        <v>4449</v>
      </c>
      <c r="E1274" s="696" t="s">
        <v>1295</v>
      </c>
      <c r="F1274" s="731" t="s">
        <v>4453</v>
      </c>
      <c r="G1274" s="707">
        <v>17290</v>
      </c>
      <c r="H1274" s="707">
        <v>17290</v>
      </c>
      <c r="I1274" s="707">
        <v>0</v>
      </c>
      <c r="K1274" s="26">
        <v>195</v>
      </c>
      <c r="L1274" s="696" t="s">
        <v>137</v>
      </c>
      <c r="M1274" s="696" t="s">
        <v>2546</v>
      </c>
      <c r="N1274" s="729"/>
      <c r="O1274" s="729"/>
      <c r="P1274" s="729"/>
    </row>
    <row r="1275" spans="1:16" s="726" customFormat="1" ht="54" customHeight="1">
      <c r="A1275" s="26">
        <v>196</v>
      </c>
      <c r="B1275" s="696" t="s">
        <v>4435</v>
      </c>
      <c r="C1275" s="731" t="s">
        <v>4449</v>
      </c>
      <c r="E1275" s="696" t="s">
        <v>1295</v>
      </c>
      <c r="F1275" s="731" t="s">
        <v>4454</v>
      </c>
      <c r="G1275" s="707">
        <v>17290</v>
      </c>
      <c r="H1275" s="707">
        <v>17290</v>
      </c>
      <c r="I1275" s="707">
        <v>0</v>
      </c>
      <c r="K1275" s="26">
        <v>196</v>
      </c>
      <c r="L1275" s="696" t="s">
        <v>137</v>
      </c>
      <c r="M1275" s="696" t="s">
        <v>2546</v>
      </c>
      <c r="N1275" s="729"/>
      <c r="O1275" s="729"/>
      <c r="P1275" s="729"/>
    </row>
    <row r="1276" spans="1:16" s="726" customFormat="1" ht="51.75" customHeight="1">
      <c r="A1276" s="26">
        <v>197</v>
      </c>
      <c r="B1276" s="696" t="s">
        <v>4436</v>
      </c>
      <c r="C1276" s="731" t="s">
        <v>4449</v>
      </c>
      <c r="E1276" s="696" t="s">
        <v>1295</v>
      </c>
      <c r="F1276" s="731" t="s">
        <v>4455</v>
      </c>
      <c r="G1276" s="707">
        <v>17290</v>
      </c>
      <c r="H1276" s="707">
        <v>17290</v>
      </c>
      <c r="I1276" s="707">
        <v>0</v>
      </c>
      <c r="K1276" s="26">
        <v>197</v>
      </c>
      <c r="L1276" s="696" t="s">
        <v>137</v>
      </c>
      <c r="M1276" s="696" t="s">
        <v>2546</v>
      </c>
      <c r="N1276" s="729"/>
      <c r="O1276" s="729"/>
      <c r="P1276" s="729"/>
    </row>
    <row r="1277" spans="1:16" s="719" customFormat="1" ht="25.5" customHeight="1">
      <c r="A1277" s="697">
        <v>198</v>
      </c>
      <c r="B1277" s="705" t="s">
        <v>4465</v>
      </c>
      <c r="C1277" s="760" t="s">
        <v>4463</v>
      </c>
      <c r="E1277" s="705" t="s">
        <v>1295</v>
      </c>
      <c r="F1277" s="760"/>
      <c r="G1277" s="709">
        <v>268650</v>
      </c>
      <c r="H1277" s="709">
        <v>0</v>
      </c>
      <c r="I1277" s="709">
        <v>268650</v>
      </c>
      <c r="K1277" s="26">
        <v>198</v>
      </c>
      <c r="L1277" s="705" t="s">
        <v>137</v>
      </c>
      <c r="M1277" s="705" t="s">
        <v>2546</v>
      </c>
      <c r="N1277" s="722"/>
      <c r="O1277" s="722"/>
      <c r="P1277" s="722"/>
    </row>
    <row r="1278" spans="1:16" s="719" customFormat="1" ht="25.5" customHeight="1">
      <c r="A1278" s="697">
        <v>199</v>
      </c>
      <c r="B1278" s="705" t="s">
        <v>4466</v>
      </c>
      <c r="C1278" s="760" t="s">
        <v>4463</v>
      </c>
      <c r="E1278" s="705" t="s">
        <v>1295</v>
      </c>
      <c r="F1278" s="760"/>
      <c r="G1278" s="709">
        <v>268650</v>
      </c>
      <c r="H1278" s="709">
        <v>0</v>
      </c>
      <c r="I1278" s="709">
        <v>268650</v>
      </c>
      <c r="K1278" s="26">
        <v>199</v>
      </c>
      <c r="L1278" s="705" t="s">
        <v>137</v>
      </c>
      <c r="M1278" s="705" t="s">
        <v>2546</v>
      </c>
      <c r="N1278" s="722"/>
      <c r="O1278" s="722"/>
      <c r="P1278" s="722"/>
    </row>
    <row r="1279" spans="1:16" s="719" customFormat="1" ht="26.25" customHeight="1">
      <c r="A1279" s="697">
        <v>200</v>
      </c>
      <c r="B1279" s="705" t="s">
        <v>4467</v>
      </c>
      <c r="C1279" s="760" t="s">
        <v>4463</v>
      </c>
      <c r="E1279" s="705" t="s">
        <v>1295</v>
      </c>
      <c r="F1279" s="760"/>
      <c r="G1279" s="709">
        <v>268650</v>
      </c>
      <c r="H1279" s="709">
        <v>0</v>
      </c>
      <c r="I1279" s="709">
        <v>268650</v>
      </c>
      <c r="K1279" s="26">
        <v>200</v>
      </c>
      <c r="L1279" s="705" t="s">
        <v>137</v>
      </c>
      <c r="M1279" s="705" t="s">
        <v>2546</v>
      </c>
      <c r="N1279" s="722"/>
      <c r="O1279" s="722"/>
      <c r="P1279" s="722"/>
    </row>
    <row r="1280" spans="1:16" s="719" customFormat="1" ht="26.25" customHeight="1">
      <c r="A1280" s="697">
        <v>201</v>
      </c>
      <c r="B1280" s="705" t="s">
        <v>4615</v>
      </c>
      <c r="C1280" s="760" t="s">
        <v>4611</v>
      </c>
      <c r="E1280" s="705" t="s">
        <v>1295</v>
      </c>
      <c r="F1280" s="760"/>
      <c r="G1280" s="709">
        <v>37700</v>
      </c>
      <c r="H1280" s="709">
        <v>0</v>
      </c>
      <c r="I1280" s="709">
        <v>37700</v>
      </c>
      <c r="K1280" s="26">
        <v>201</v>
      </c>
      <c r="L1280" s="705" t="s">
        <v>137</v>
      </c>
      <c r="M1280" s="705" t="s">
        <v>2546</v>
      </c>
      <c r="N1280" s="722"/>
      <c r="O1280" s="722"/>
      <c r="P1280" s="722"/>
    </row>
    <row r="1281" spans="1:16" s="719" customFormat="1" ht="26.25" customHeight="1">
      <c r="A1281" s="697">
        <v>202</v>
      </c>
      <c r="B1281" s="705" t="s">
        <v>4616</v>
      </c>
      <c r="C1281" s="760" t="s">
        <v>4611</v>
      </c>
      <c r="E1281" s="705" t="s">
        <v>1295</v>
      </c>
      <c r="F1281" s="760"/>
      <c r="G1281" s="709">
        <v>37700</v>
      </c>
      <c r="H1281" s="709">
        <v>0</v>
      </c>
      <c r="I1281" s="709">
        <v>37700</v>
      </c>
      <c r="K1281" s="26">
        <v>202</v>
      </c>
      <c r="L1281" s="705" t="s">
        <v>137</v>
      </c>
      <c r="M1281" s="705" t="s">
        <v>2546</v>
      </c>
      <c r="N1281" s="722"/>
      <c r="O1281" s="722"/>
      <c r="P1281" s="722"/>
    </row>
    <row r="1282" spans="1:16" s="719" customFormat="1" ht="26.25" customHeight="1">
      <c r="A1282" s="697">
        <v>203</v>
      </c>
      <c r="B1282" s="705" t="s">
        <v>4619</v>
      </c>
      <c r="C1282" s="760" t="s">
        <v>4620</v>
      </c>
      <c r="E1282" s="705" t="s">
        <v>1295</v>
      </c>
      <c r="F1282" s="760"/>
      <c r="G1282" s="709">
        <v>450000</v>
      </c>
      <c r="H1282" s="709">
        <v>0</v>
      </c>
      <c r="I1282" s="709">
        <v>450000</v>
      </c>
      <c r="K1282" s="26">
        <v>203</v>
      </c>
      <c r="L1282" s="705" t="s">
        <v>137</v>
      </c>
      <c r="M1282" s="705" t="s">
        <v>2546</v>
      </c>
      <c r="N1282" s="722"/>
      <c r="O1282" s="722"/>
      <c r="P1282" s="722"/>
    </row>
    <row r="1283" spans="1:16" s="719" customFormat="1" ht="26.25" customHeight="1">
      <c r="A1283" s="697">
        <v>204</v>
      </c>
      <c r="B1283" s="705" t="s">
        <v>4636</v>
      </c>
      <c r="C1283" s="760" t="s">
        <v>4631</v>
      </c>
      <c r="E1283" s="705" t="s">
        <v>1295</v>
      </c>
      <c r="F1283" s="760"/>
      <c r="G1283" s="709">
        <v>28291.46</v>
      </c>
      <c r="H1283" s="709">
        <v>0</v>
      </c>
      <c r="I1283" s="709">
        <v>28291.46</v>
      </c>
      <c r="K1283" s="26">
        <v>204</v>
      </c>
      <c r="L1283" s="705" t="s">
        <v>137</v>
      </c>
      <c r="M1283" s="705" t="s">
        <v>2546</v>
      </c>
      <c r="N1283" s="722"/>
      <c r="O1283" s="722"/>
      <c r="P1283" s="722"/>
    </row>
    <row r="1284" spans="1:16" s="719" customFormat="1" ht="26.25" customHeight="1">
      <c r="A1284" s="697">
        <v>205</v>
      </c>
      <c r="B1284" s="705" t="s">
        <v>4637</v>
      </c>
      <c r="C1284" s="760" t="s">
        <v>4631</v>
      </c>
      <c r="E1284" s="705" t="s">
        <v>1295</v>
      </c>
      <c r="F1284" s="760"/>
      <c r="G1284" s="709">
        <v>28291.46</v>
      </c>
      <c r="H1284" s="709">
        <v>0</v>
      </c>
      <c r="I1284" s="709">
        <v>28291.46</v>
      </c>
      <c r="K1284" s="26">
        <v>205</v>
      </c>
      <c r="L1284" s="705" t="s">
        <v>137</v>
      </c>
      <c r="M1284" s="705" t="s">
        <v>2546</v>
      </c>
      <c r="N1284" s="722"/>
      <c r="O1284" s="722"/>
      <c r="P1284" s="722"/>
    </row>
    <row r="1285" spans="1:16" s="719" customFormat="1" ht="26.25" customHeight="1">
      <c r="A1285" s="697">
        <v>206</v>
      </c>
      <c r="B1285" s="705" t="s">
        <v>4638</v>
      </c>
      <c r="C1285" s="760" t="s">
        <v>4631</v>
      </c>
      <c r="E1285" s="705" t="s">
        <v>1295</v>
      </c>
      <c r="F1285" s="760"/>
      <c r="G1285" s="709">
        <v>28291.46</v>
      </c>
      <c r="H1285" s="709">
        <v>0</v>
      </c>
      <c r="I1285" s="709">
        <v>28291.46</v>
      </c>
      <c r="K1285" s="26">
        <v>206</v>
      </c>
      <c r="L1285" s="705" t="s">
        <v>137</v>
      </c>
      <c r="M1285" s="705" t="s">
        <v>2546</v>
      </c>
      <c r="N1285" s="722"/>
      <c r="O1285" s="722"/>
      <c r="P1285" s="722"/>
    </row>
    <row r="1286" spans="1:16" s="719" customFormat="1" ht="26.25" customHeight="1">
      <c r="A1286" s="697">
        <v>207</v>
      </c>
      <c r="B1286" s="705" t="s">
        <v>4639</v>
      </c>
      <c r="C1286" s="760" t="s">
        <v>4631</v>
      </c>
      <c r="E1286" s="705" t="s">
        <v>1295</v>
      </c>
      <c r="F1286" s="760"/>
      <c r="G1286" s="709">
        <v>28291.46</v>
      </c>
      <c r="H1286" s="709">
        <v>0</v>
      </c>
      <c r="I1286" s="709">
        <v>28291.46</v>
      </c>
      <c r="K1286" s="26">
        <v>207</v>
      </c>
      <c r="L1286" s="705" t="s">
        <v>137</v>
      </c>
      <c r="M1286" s="705" t="s">
        <v>2546</v>
      </c>
      <c r="N1286" s="722"/>
      <c r="O1286" s="722"/>
      <c r="P1286" s="722"/>
    </row>
    <row r="1287" spans="1:16" s="719" customFormat="1" ht="26.25" customHeight="1">
      <c r="A1287" s="697">
        <v>208</v>
      </c>
      <c r="B1287" s="705" t="s">
        <v>4640</v>
      </c>
      <c r="C1287" s="760" t="s">
        <v>4631</v>
      </c>
      <c r="E1287" s="705" t="s">
        <v>1295</v>
      </c>
      <c r="F1287" s="760"/>
      <c r="G1287" s="709">
        <v>28291.46</v>
      </c>
      <c r="H1287" s="709">
        <v>0</v>
      </c>
      <c r="I1287" s="709">
        <v>28291.46</v>
      </c>
      <c r="K1287" s="26">
        <v>208</v>
      </c>
      <c r="L1287" s="705" t="s">
        <v>137</v>
      </c>
      <c r="M1287" s="705" t="s">
        <v>2546</v>
      </c>
      <c r="N1287" s="722"/>
      <c r="O1287" s="722"/>
      <c r="P1287" s="722"/>
    </row>
    <row r="1288" spans="1:16" s="719" customFormat="1" ht="26.25" customHeight="1">
      <c r="A1288" s="697">
        <v>209</v>
      </c>
      <c r="B1288" s="705" t="s">
        <v>4641</v>
      </c>
      <c r="C1288" s="760" t="s">
        <v>4631</v>
      </c>
      <c r="E1288" s="705" t="s">
        <v>1295</v>
      </c>
      <c r="F1288" s="760"/>
      <c r="G1288" s="709">
        <v>28291.46</v>
      </c>
      <c r="H1288" s="709">
        <v>0</v>
      </c>
      <c r="I1288" s="709">
        <v>28291.46</v>
      </c>
      <c r="K1288" s="26">
        <v>209</v>
      </c>
      <c r="L1288" s="705" t="s">
        <v>137</v>
      </c>
      <c r="M1288" s="705" t="s">
        <v>2546</v>
      </c>
      <c r="N1288" s="722"/>
      <c r="O1288" s="722"/>
      <c r="P1288" s="722"/>
    </row>
    <row r="1289" spans="1:16" s="719" customFormat="1" ht="26.25" customHeight="1">
      <c r="A1289" s="697">
        <v>210</v>
      </c>
      <c r="B1289" s="705" t="s">
        <v>4642</v>
      </c>
      <c r="C1289" s="760" t="s">
        <v>4631</v>
      </c>
      <c r="E1289" s="705" t="s">
        <v>1295</v>
      </c>
      <c r="F1289" s="760"/>
      <c r="G1289" s="709">
        <v>28291.46</v>
      </c>
      <c r="H1289" s="709">
        <v>0</v>
      </c>
      <c r="I1289" s="709">
        <v>28291.46</v>
      </c>
      <c r="K1289" s="26">
        <v>210</v>
      </c>
      <c r="L1289" s="705" t="s">
        <v>137</v>
      </c>
      <c r="M1289" s="705" t="s">
        <v>2546</v>
      </c>
      <c r="N1289" s="722"/>
      <c r="O1289" s="722"/>
      <c r="P1289" s="722"/>
    </row>
    <row r="1290" spans="1:16" s="324" customFormat="1" ht="12.75">
      <c r="A1290" s="26"/>
      <c r="B1290" s="26"/>
      <c r="C1290" s="339"/>
      <c r="E1290" s="26" t="s">
        <v>279</v>
      </c>
      <c r="F1290" s="521"/>
      <c r="G1290" s="43">
        <f>SUM(G1080:G1289)</f>
        <v>9738583.340000011</v>
      </c>
      <c r="H1290" s="43">
        <f>SUM(H1080:H1289)</f>
        <v>4460954.959999999</v>
      </c>
      <c r="I1290" s="43">
        <f>SUM(I1080:I1289)</f>
        <v>5277628.380000006</v>
      </c>
      <c r="K1290" s="26"/>
      <c r="L1290" s="330"/>
      <c r="M1290" s="330"/>
      <c r="N1290" s="330"/>
      <c r="O1290" s="330"/>
      <c r="P1290" s="330"/>
    </row>
    <row r="1291" spans="1:16" s="324" customFormat="1" ht="12.75">
      <c r="A1291" s="26"/>
      <c r="B1291" s="26"/>
      <c r="C1291" s="339"/>
      <c r="E1291" s="26"/>
      <c r="F1291" s="464"/>
      <c r="G1291" s="494"/>
      <c r="H1291" s="484"/>
      <c r="I1291" s="325"/>
      <c r="K1291" s="470"/>
      <c r="L1291" s="338"/>
      <c r="M1291" s="338"/>
      <c r="N1291" s="330"/>
      <c r="O1291" s="330"/>
      <c r="P1291" s="330"/>
    </row>
    <row r="1292" spans="1:16" s="1" customFormat="1" ht="15.75">
      <c r="A1292" s="543" t="s">
        <v>2468</v>
      </c>
      <c r="B1292" s="538"/>
      <c r="C1292" s="539"/>
      <c r="D1292" s="529"/>
      <c r="E1292" s="453"/>
      <c r="F1292" s="455"/>
      <c r="G1292" s="534"/>
      <c r="H1292" s="534"/>
      <c r="I1292" s="534"/>
      <c r="J1292" s="534"/>
      <c r="K1292" s="534"/>
      <c r="L1292" s="534"/>
      <c r="M1292" s="534"/>
      <c r="N1292" s="534"/>
      <c r="O1292" s="453"/>
      <c r="P1292" s="454"/>
    </row>
    <row r="1293" spans="1:16" s="324" customFormat="1" ht="12.75">
      <c r="A1293" s="299" t="s">
        <v>2217</v>
      </c>
      <c r="B1293" s="982" t="s">
        <v>848</v>
      </c>
      <c r="C1293" s="299" t="s">
        <v>851</v>
      </c>
      <c r="D1293" s="306"/>
      <c r="E1293" s="277" t="s">
        <v>813</v>
      </c>
      <c r="F1293" s="299" t="s">
        <v>1809</v>
      </c>
      <c r="G1293" s="277" t="s">
        <v>1856</v>
      </c>
      <c r="H1293" s="277" t="s">
        <v>1812</v>
      </c>
      <c r="I1293" s="299" t="s">
        <v>1814</v>
      </c>
      <c r="J1293" s="306"/>
      <c r="K1293" s="299" t="s">
        <v>2217</v>
      </c>
      <c r="L1293" s="995" t="s">
        <v>849</v>
      </c>
      <c r="M1293" s="996"/>
      <c r="N1293" s="987" t="s">
        <v>850</v>
      </c>
      <c r="O1293" s="988"/>
      <c r="P1293" s="989"/>
    </row>
    <row r="1294" spans="1:16" s="324" customFormat="1" ht="12.75">
      <c r="A1294" s="301" t="s">
        <v>2218</v>
      </c>
      <c r="B1294" s="999"/>
      <c r="C1294" s="301"/>
      <c r="D1294" s="307"/>
      <c r="E1294" s="278"/>
      <c r="F1294" s="301" t="s">
        <v>2222</v>
      </c>
      <c r="G1294" s="278" t="s">
        <v>1810</v>
      </c>
      <c r="H1294" s="278" t="s">
        <v>1813</v>
      </c>
      <c r="I1294" s="301" t="s">
        <v>2025</v>
      </c>
      <c r="J1294" s="307"/>
      <c r="K1294" s="301" t="s">
        <v>2218</v>
      </c>
      <c r="L1294" s="278" t="s">
        <v>422</v>
      </c>
      <c r="M1294" s="301" t="s">
        <v>423</v>
      </c>
      <c r="N1294" s="990" t="s">
        <v>425</v>
      </c>
      <c r="O1294" s="991"/>
      <c r="P1294" s="992"/>
    </row>
    <row r="1295" spans="1:16" s="324" customFormat="1" ht="12.75" customHeight="1">
      <c r="A1295" s="302"/>
      <c r="B1295" s="303"/>
      <c r="C1295" s="301"/>
      <c r="D1295" s="307"/>
      <c r="E1295" s="303"/>
      <c r="F1295" s="302"/>
      <c r="G1295" s="278" t="s">
        <v>1811</v>
      </c>
      <c r="H1295" s="278"/>
      <c r="I1295" s="301"/>
      <c r="J1295" s="307"/>
      <c r="K1295" s="301"/>
      <c r="L1295" s="304"/>
      <c r="M1295" s="301"/>
      <c r="N1295" s="277" t="s">
        <v>1674</v>
      </c>
      <c r="O1295" s="993" t="s">
        <v>2407</v>
      </c>
      <c r="P1295" s="993" t="s">
        <v>2408</v>
      </c>
    </row>
    <row r="1296" spans="1:16" s="324" customFormat="1" ht="12.75">
      <c r="A1296" s="302"/>
      <c r="B1296" s="303"/>
      <c r="C1296" s="301"/>
      <c r="D1296" s="307"/>
      <c r="E1296" s="303"/>
      <c r="F1296" s="302"/>
      <c r="G1296" s="278" t="s">
        <v>1854</v>
      </c>
      <c r="H1296" s="278"/>
      <c r="I1296" s="302"/>
      <c r="J1296" s="307"/>
      <c r="K1296" s="302"/>
      <c r="L1296" s="304"/>
      <c r="M1296" s="302"/>
      <c r="N1296" s="278" t="s">
        <v>1675</v>
      </c>
      <c r="O1296" s="994"/>
      <c r="P1296" s="994"/>
    </row>
    <row r="1297" spans="1:16" s="324" customFormat="1" ht="12.75">
      <c r="A1297" s="302"/>
      <c r="B1297" s="303"/>
      <c r="C1297" s="301"/>
      <c r="D1297" s="307"/>
      <c r="E1297" s="303"/>
      <c r="F1297" s="302"/>
      <c r="G1297" s="278"/>
      <c r="H1297" s="278"/>
      <c r="I1297" s="302"/>
      <c r="J1297" s="307"/>
      <c r="K1297" s="302"/>
      <c r="L1297" s="303"/>
      <c r="M1297" s="302"/>
      <c r="N1297" s="303"/>
      <c r="O1297" s="994"/>
      <c r="P1297" s="994"/>
    </row>
    <row r="1298" spans="1:16" s="324" customFormat="1" ht="12.75">
      <c r="A1298" s="302"/>
      <c r="B1298" s="303"/>
      <c r="C1298" s="301"/>
      <c r="D1298" s="307"/>
      <c r="E1298" s="303"/>
      <c r="F1298" s="302"/>
      <c r="G1298" s="278" t="s">
        <v>1682</v>
      </c>
      <c r="H1298" s="278" t="s">
        <v>1682</v>
      </c>
      <c r="I1298" s="301" t="s">
        <v>1682</v>
      </c>
      <c r="J1298" s="307"/>
      <c r="K1298" s="302"/>
      <c r="L1298" s="303"/>
      <c r="M1298" s="302"/>
      <c r="N1298" s="303"/>
      <c r="O1298" s="994"/>
      <c r="P1298" s="994"/>
    </row>
    <row r="1299" spans="1:16" s="324" customFormat="1" ht="12.75">
      <c r="A1299" s="82">
        <v>1</v>
      </c>
      <c r="B1299" s="276">
        <v>2</v>
      </c>
      <c r="C1299" s="82">
        <v>3</v>
      </c>
      <c r="D1299" s="308"/>
      <c r="E1299" s="276">
        <v>4</v>
      </c>
      <c r="F1299" s="82">
        <v>5</v>
      </c>
      <c r="G1299" s="276">
        <v>6</v>
      </c>
      <c r="H1299" s="276">
        <v>7</v>
      </c>
      <c r="I1299" s="82">
        <v>8</v>
      </c>
      <c r="J1299" s="308"/>
      <c r="K1299" s="82">
        <v>9</v>
      </c>
      <c r="L1299" s="276">
        <v>10</v>
      </c>
      <c r="M1299" s="82">
        <v>11</v>
      </c>
      <c r="N1299" s="82">
        <v>12</v>
      </c>
      <c r="O1299" s="82">
        <v>13</v>
      </c>
      <c r="P1299" s="82">
        <v>14</v>
      </c>
    </row>
    <row r="1300" spans="1:16" s="334" customFormat="1" ht="12.75">
      <c r="A1300" s="68">
        <v>1</v>
      </c>
      <c r="B1300" s="50" t="s">
        <v>2268</v>
      </c>
      <c r="C1300" s="61" t="s">
        <v>2469</v>
      </c>
      <c r="E1300" s="172" t="s">
        <v>1015</v>
      </c>
      <c r="F1300" s="61">
        <v>1380748</v>
      </c>
      <c r="G1300" s="522">
        <v>16300.41</v>
      </c>
      <c r="H1300" s="522">
        <v>16300.41</v>
      </c>
      <c r="I1300" s="522">
        <v>0</v>
      </c>
      <c r="K1300" s="562">
        <v>1</v>
      </c>
      <c r="L1300" s="563" t="s">
        <v>2468</v>
      </c>
      <c r="M1300" s="164" t="s">
        <v>2546</v>
      </c>
      <c r="N1300" s="335"/>
      <c r="O1300" s="335"/>
      <c r="P1300" s="335"/>
    </row>
    <row r="1301" spans="1:16" s="243" customFormat="1" ht="12.75">
      <c r="A1301" s="50">
        <v>2</v>
      </c>
      <c r="B1301" s="50" t="s">
        <v>3251</v>
      </c>
      <c r="C1301" s="564" t="s">
        <v>2469</v>
      </c>
      <c r="E1301" s="172" t="s">
        <v>1015</v>
      </c>
      <c r="F1301" s="564">
        <v>1380781</v>
      </c>
      <c r="G1301" s="565">
        <v>7095</v>
      </c>
      <c r="H1301" s="565">
        <v>7095</v>
      </c>
      <c r="I1301" s="565">
        <v>0</v>
      </c>
      <c r="K1301" s="50">
        <v>2</v>
      </c>
      <c r="L1301" s="329" t="s">
        <v>2468</v>
      </c>
      <c r="M1301" s="50" t="s">
        <v>2546</v>
      </c>
      <c r="N1301" s="566"/>
      <c r="O1301" s="566"/>
      <c r="P1301" s="566"/>
    </row>
    <row r="1302" spans="1:16" s="243" customFormat="1" ht="12.75">
      <c r="A1302" s="68">
        <v>3</v>
      </c>
      <c r="B1302" s="50" t="s">
        <v>3252</v>
      </c>
      <c r="C1302" s="564" t="s">
        <v>1305</v>
      </c>
      <c r="E1302" s="172" t="s">
        <v>1015</v>
      </c>
      <c r="F1302" s="564">
        <v>1380749</v>
      </c>
      <c r="G1302" s="565">
        <v>6582.87</v>
      </c>
      <c r="H1302" s="565">
        <v>6582.87</v>
      </c>
      <c r="I1302" s="565">
        <v>0</v>
      </c>
      <c r="K1302" s="562">
        <v>3</v>
      </c>
      <c r="L1302" s="329" t="s">
        <v>2468</v>
      </c>
      <c r="M1302" s="50" t="s">
        <v>2546</v>
      </c>
      <c r="N1302" s="566"/>
      <c r="O1302" s="566"/>
      <c r="P1302" s="566"/>
    </row>
    <row r="1303" spans="1:16" s="334" customFormat="1" ht="12.75">
      <c r="A1303" s="68">
        <v>4</v>
      </c>
      <c r="B1303" s="50" t="s">
        <v>2269</v>
      </c>
      <c r="C1303" s="61" t="s">
        <v>1304</v>
      </c>
      <c r="E1303" s="172" t="s">
        <v>1015</v>
      </c>
      <c r="F1303" s="61">
        <v>1380784</v>
      </c>
      <c r="G1303" s="69">
        <v>11800</v>
      </c>
      <c r="H1303" s="69">
        <v>11800</v>
      </c>
      <c r="I1303" s="69">
        <v>0</v>
      </c>
      <c r="K1303" s="50">
        <v>4</v>
      </c>
      <c r="L1303" s="329" t="s">
        <v>2468</v>
      </c>
      <c r="M1303" s="50" t="s">
        <v>2546</v>
      </c>
      <c r="N1303" s="335"/>
      <c r="O1303" s="335"/>
      <c r="P1303" s="335"/>
    </row>
    <row r="1304" spans="1:16" s="243" customFormat="1" ht="12.75">
      <c r="A1304" s="50">
        <v>5</v>
      </c>
      <c r="B1304" s="50" t="s">
        <v>3253</v>
      </c>
      <c r="C1304" s="564" t="s">
        <v>3254</v>
      </c>
      <c r="E1304" s="50" t="s">
        <v>1015</v>
      </c>
      <c r="F1304" s="564">
        <v>1380743</v>
      </c>
      <c r="G1304" s="565">
        <v>5901.21</v>
      </c>
      <c r="H1304" s="565">
        <v>5901.21</v>
      </c>
      <c r="I1304" s="565">
        <v>0</v>
      </c>
      <c r="K1304" s="562">
        <v>5</v>
      </c>
      <c r="L1304" s="329" t="s">
        <v>2468</v>
      </c>
      <c r="M1304" s="50" t="s">
        <v>2546</v>
      </c>
      <c r="N1304" s="566"/>
      <c r="O1304" s="566"/>
      <c r="P1304" s="566"/>
    </row>
    <row r="1305" spans="1:16" s="243" customFormat="1" ht="12.75">
      <c r="A1305" s="68">
        <v>6</v>
      </c>
      <c r="B1305" s="50" t="s">
        <v>3255</v>
      </c>
      <c r="C1305" s="564" t="s">
        <v>3256</v>
      </c>
      <c r="E1305" s="172" t="s">
        <v>1015</v>
      </c>
      <c r="F1305" s="564">
        <v>1380783</v>
      </c>
      <c r="G1305" s="565">
        <v>9204</v>
      </c>
      <c r="H1305" s="565">
        <v>9204</v>
      </c>
      <c r="I1305" s="565">
        <v>0</v>
      </c>
      <c r="K1305" s="50">
        <v>6</v>
      </c>
      <c r="L1305" s="329" t="s">
        <v>2468</v>
      </c>
      <c r="M1305" s="50" t="s">
        <v>2546</v>
      </c>
      <c r="N1305" s="566"/>
      <c r="O1305" s="566"/>
      <c r="P1305" s="566"/>
    </row>
    <row r="1306" spans="1:16" s="243" customFormat="1" ht="12.75">
      <c r="A1306" s="68">
        <v>7</v>
      </c>
      <c r="B1306" s="50" t="s">
        <v>3257</v>
      </c>
      <c r="C1306" s="564" t="s">
        <v>3258</v>
      </c>
      <c r="E1306" s="172" t="s">
        <v>1015</v>
      </c>
      <c r="F1306" s="564">
        <v>1300759</v>
      </c>
      <c r="G1306" s="565">
        <v>5798.87</v>
      </c>
      <c r="H1306" s="565">
        <v>5798.87</v>
      </c>
      <c r="I1306" s="565">
        <v>0</v>
      </c>
      <c r="K1306" s="562">
        <v>7</v>
      </c>
      <c r="L1306" s="329" t="s">
        <v>2468</v>
      </c>
      <c r="M1306" s="50" t="s">
        <v>2546</v>
      </c>
      <c r="N1306" s="566"/>
      <c r="O1306" s="566"/>
      <c r="P1306" s="566"/>
    </row>
    <row r="1307" spans="1:16" s="334" customFormat="1" ht="12.75">
      <c r="A1307" s="50">
        <v>8</v>
      </c>
      <c r="B1307" s="67" t="s">
        <v>2270</v>
      </c>
      <c r="C1307" s="61" t="s">
        <v>1306</v>
      </c>
      <c r="E1307" s="172" t="s">
        <v>1015</v>
      </c>
      <c r="F1307" s="61">
        <v>1380161</v>
      </c>
      <c r="G1307" s="69">
        <v>13155.42</v>
      </c>
      <c r="H1307" s="69">
        <v>13155.42</v>
      </c>
      <c r="I1307" s="69">
        <v>0</v>
      </c>
      <c r="K1307" s="50">
        <v>8</v>
      </c>
      <c r="L1307" s="329" t="s">
        <v>2468</v>
      </c>
      <c r="M1307" s="50" t="s">
        <v>2546</v>
      </c>
      <c r="N1307" s="335"/>
      <c r="O1307" s="335"/>
      <c r="P1307" s="335"/>
    </row>
    <row r="1308" spans="1:16" s="243" customFormat="1" ht="12.75">
      <c r="A1308" s="68">
        <v>9</v>
      </c>
      <c r="B1308" s="50" t="s">
        <v>3259</v>
      </c>
      <c r="C1308" s="564" t="s">
        <v>3260</v>
      </c>
      <c r="E1308" s="172" t="s">
        <v>1015</v>
      </c>
      <c r="F1308" s="564">
        <v>1380172</v>
      </c>
      <c r="G1308" s="565">
        <v>7398.15</v>
      </c>
      <c r="H1308" s="565">
        <v>7398.15</v>
      </c>
      <c r="I1308" s="565">
        <v>0</v>
      </c>
      <c r="K1308" s="562">
        <v>9</v>
      </c>
      <c r="L1308" s="329" t="s">
        <v>2468</v>
      </c>
      <c r="M1308" s="50" t="s">
        <v>2546</v>
      </c>
      <c r="N1308" s="566"/>
      <c r="O1308" s="566"/>
      <c r="P1308" s="566"/>
    </row>
    <row r="1309" spans="1:16" s="243" customFormat="1" ht="12.75">
      <c r="A1309" s="68">
        <v>10</v>
      </c>
      <c r="B1309" s="50" t="s">
        <v>3261</v>
      </c>
      <c r="C1309" s="564" t="s">
        <v>3262</v>
      </c>
      <c r="E1309" s="172" t="s">
        <v>1015</v>
      </c>
      <c r="F1309" s="564">
        <v>1380171</v>
      </c>
      <c r="G1309" s="565">
        <v>7398.15</v>
      </c>
      <c r="H1309" s="565">
        <v>7398.15</v>
      </c>
      <c r="I1309" s="565">
        <v>0</v>
      </c>
      <c r="K1309" s="50">
        <v>10</v>
      </c>
      <c r="L1309" s="329" t="s">
        <v>2468</v>
      </c>
      <c r="M1309" s="50" t="s">
        <v>2546</v>
      </c>
      <c r="N1309" s="566"/>
      <c r="O1309" s="566"/>
      <c r="P1309" s="566"/>
    </row>
    <row r="1310" spans="1:16" s="243" customFormat="1" ht="12.75">
      <c r="A1310" s="50">
        <v>11</v>
      </c>
      <c r="B1310" s="50" t="s">
        <v>3263</v>
      </c>
      <c r="C1310" s="564" t="s">
        <v>3264</v>
      </c>
      <c r="E1310" s="50" t="s">
        <v>1015</v>
      </c>
      <c r="F1310" s="564">
        <v>1380278</v>
      </c>
      <c r="G1310" s="565">
        <v>7398.15</v>
      </c>
      <c r="H1310" s="565">
        <v>7398.15</v>
      </c>
      <c r="I1310" s="565">
        <v>0</v>
      </c>
      <c r="K1310" s="562">
        <v>11</v>
      </c>
      <c r="L1310" s="329" t="s">
        <v>2468</v>
      </c>
      <c r="M1310" s="50" t="s">
        <v>2546</v>
      </c>
      <c r="N1310" s="566"/>
      <c r="O1310" s="566"/>
      <c r="P1310" s="566"/>
    </row>
    <row r="1311" spans="1:16" s="243" customFormat="1" ht="12.75">
      <c r="A1311" s="68">
        <v>12</v>
      </c>
      <c r="B1311" s="50" t="s">
        <v>3265</v>
      </c>
      <c r="C1311" s="564" t="s">
        <v>3266</v>
      </c>
      <c r="E1311" s="172" t="s">
        <v>1015</v>
      </c>
      <c r="F1311" s="564">
        <v>1380694</v>
      </c>
      <c r="G1311" s="565">
        <v>9644.04</v>
      </c>
      <c r="H1311" s="565">
        <v>9644.04</v>
      </c>
      <c r="I1311" s="565">
        <v>0</v>
      </c>
      <c r="K1311" s="50">
        <v>12</v>
      </c>
      <c r="L1311" s="329" t="s">
        <v>2468</v>
      </c>
      <c r="M1311" s="50" t="s">
        <v>2546</v>
      </c>
      <c r="N1311" s="566"/>
      <c r="O1311" s="566"/>
      <c r="P1311" s="566"/>
    </row>
    <row r="1312" spans="1:16" s="243" customFormat="1" ht="12.75">
      <c r="A1312" s="68">
        <v>13</v>
      </c>
      <c r="B1312" s="50" t="s">
        <v>3267</v>
      </c>
      <c r="C1312" s="564" t="s">
        <v>3266</v>
      </c>
      <c r="E1312" s="172" t="s">
        <v>1015</v>
      </c>
      <c r="F1312" s="564">
        <v>1380695</v>
      </c>
      <c r="G1312" s="565">
        <v>9645.33</v>
      </c>
      <c r="H1312" s="565">
        <v>9645.33</v>
      </c>
      <c r="I1312" s="565">
        <v>0</v>
      </c>
      <c r="K1312" s="562">
        <v>13</v>
      </c>
      <c r="L1312" s="329" t="s">
        <v>2468</v>
      </c>
      <c r="M1312" s="50" t="s">
        <v>2546</v>
      </c>
      <c r="N1312" s="566"/>
      <c r="O1312" s="566"/>
      <c r="P1312" s="566"/>
    </row>
    <row r="1313" spans="1:16" s="243" customFormat="1" ht="12.75">
      <c r="A1313" s="50">
        <v>14</v>
      </c>
      <c r="B1313" s="50" t="s">
        <v>3268</v>
      </c>
      <c r="C1313" s="564" t="s">
        <v>3269</v>
      </c>
      <c r="E1313" s="172" t="s">
        <v>1015</v>
      </c>
      <c r="F1313" s="564">
        <v>1380625</v>
      </c>
      <c r="G1313" s="565">
        <v>7572.3</v>
      </c>
      <c r="H1313" s="565">
        <v>7572.3</v>
      </c>
      <c r="I1313" s="565">
        <v>0</v>
      </c>
      <c r="K1313" s="50">
        <v>14</v>
      </c>
      <c r="L1313" s="329" t="s">
        <v>2468</v>
      </c>
      <c r="M1313" s="50" t="s">
        <v>2546</v>
      </c>
      <c r="N1313" s="566"/>
      <c r="O1313" s="566"/>
      <c r="P1313" s="566"/>
    </row>
    <row r="1314" spans="1:16" s="243" customFormat="1" ht="12.75">
      <c r="A1314" s="68">
        <v>15</v>
      </c>
      <c r="B1314" s="50" t="s">
        <v>3270</v>
      </c>
      <c r="C1314" s="564" t="s">
        <v>3269</v>
      </c>
      <c r="E1314" s="172" t="s">
        <v>1015</v>
      </c>
      <c r="F1314" s="564">
        <v>1380626</v>
      </c>
      <c r="G1314" s="565">
        <v>7572.3</v>
      </c>
      <c r="H1314" s="565">
        <v>7572.3</v>
      </c>
      <c r="I1314" s="565">
        <v>0</v>
      </c>
      <c r="K1314" s="562">
        <v>15</v>
      </c>
      <c r="L1314" s="329" t="s">
        <v>2468</v>
      </c>
      <c r="M1314" s="50" t="s">
        <v>2546</v>
      </c>
      <c r="N1314" s="566"/>
      <c r="O1314" s="566"/>
      <c r="P1314" s="566"/>
    </row>
    <row r="1315" spans="1:16" s="334" customFormat="1" ht="12.75">
      <c r="A1315" s="68">
        <v>16</v>
      </c>
      <c r="B1315" s="50" t="s">
        <v>2271</v>
      </c>
      <c r="C1315" s="61" t="s">
        <v>1307</v>
      </c>
      <c r="E1315" s="50" t="s">
        <v>1015</v>
      </c>
      <c r="F1315" s="61">
        <v>1380639</v>
      </c>
      <c r="G1315" s="69">
        <v>27913.02</v>
      </c>
      <c r="H1315" s="69">
        <v>27913.02</v>
      </c>
      <c r="I1315" s="69">
        <v>0</v>
      </c>
      <c r="K1315" s="50">
        <v>16</v>
      </c>
      <c r="L1315" s="329" t="s">
        <v>2468</v>
      </c>
      <c r="M1315" s="50" t="s">
        <v>2546</v>
      </c>
      <c r="N1315" s="335"/>
      <c r="O1315" s="335"/>
      <c r="P1315" s="335"/>
    </row>
    <row r="1316" spans="1:16" s="334" customFormat="1" ht="12.75">
      <c r="A1316" s="50">
        <v>17</v>
      </c>
      <c r="B1316" s="50" t="s">
        <v>2272</v>
      </c>
      <c r="C1316" s="61" t="s">
        <v>1308</v>
      </c>
      <c r="E1316" s="172" t="s">
        <v>1015</v>
      </c>
      <c r="F1316" s="61">
        <v>1380780</v>
      </c>
      <c r="G1316" s="69">
        <v>18289.62</v>
      </c>
      <c r="H1316" s="567">
        <v>14831.71</v>
      </c>
      <c r="I1316" s="61">
        <v>3457.91</v>
      </c>
      <c r="K1316" s="562">
        <v>17</v>
      </c>
      <c r="L1316" s="329" t="s">
        <v>2468</v>
      </c>
      <c r="M1316" s="50" t="s">
        <v>2546</v>
      </c>
      <c r="N1316" s="335"/>
      <c r="O1316" s="335"/>
      <c r="P1316" s="335"/>
    </row>
    <row r="1317" spans="1:16" s="334" customFormat="1" ht="12.75">
      <c r="A1317" s="68">
        <v>18</v>
      </c>
      <c r="B1317" s="50" t="s">
        <v>2273</v>
      </c>
      <c r="C1317" s="61" t="s">
        <v>1309</v>
      </c>
      <c r="E1317" s="172" t="s">
        <v>1015</v>
      </c>
      <c r="F1317" s="61">
        <v>1380782</v>
      </c>
      <c r="G1317" s="69">
        <v>30051</v>
      </c>
      <c r="H1317" s="567">
        <v>26021.15</v>
      </c>
      <c r="I1317" s="61">
        <v>4029.85</v>
      </c>
      <c r="K1317" s="50">
        <v>18</v>
      </c>
      <c r="L1317" s="329" t="s">
        <v>2468</v>
      </c>
      <c r="M1317" s="50" t="s">
        <v>2546</v>
      </c>
      <c r="N1317" s="335"/>
      <c r="O1317" s="335"/>
      <c r="P1317" s="335"/>
    </row>
    <row r="1318" spans="1:16" s="334" customFormat="1" ht="12.75">
      <c r="A1318" s="68">
        <v>19</v>
      </c>
      <c r="B1318" s="50" t="s">
        <v>2274</v>
      </c>
      <c r="C1318" s="61" t="s">
        <v>1310</v>
      </c>
      <c r="E1318" s="172" t="s">
        <v>1015</v>
      </c>
      <c r="F1318" s="61">
        <v>1380785</v>
      </c>
      <c r="G1318" s="69">
        <v>25228</v>
      </c>
      <c r="H1318" s="69">
        <v>25228</v>
      </c>
      <c r="I1318" s="69">
        <v>0</v>
      </c>
      <c r="K1318" s="562">
        <v>19</v>
      </c>
      <c r="L1318" s="329" t="s">
        <v>2468</v>
      </c>
      <c r="M1318" s="50" t="s">
        <v>2546</v>
      </c>
      <c r="N1318" s="335"/>
      <c r="O1318" s="335"/>
      <c r="P1318" s="335"/>
    </row>
    <row r="1319" spans="1:16" s="334" customFormat="1" ht="12.75">
      <c r="A1319" s="50">
        <v>20</v>
      </c>
      <c r="B1319" s="50" t="s">
        <v>2275</v>
      </c>
      <c r="C1319" s="61" t="s">
        <v>1706</v>
      </c>
      <c r="E1319" s="172" t="s">
        <v>1015</v>
      </c>
      <c r="F1319" s="61">
        <v>1380786</v>
      </c>
      <c r="G1319" s="69">
        <v>14219.1</v>
      </c>
      <c r="H1319" s="567">
        <v>11375.1</v>
      </c>
      <c r="I1319" s="61">
        <v>2844</v>
      </c>
      <c r="K1319" s="50">
        <v>20</v>
      </c>
      <c r="L1319" s="329" t="s">
        <v>2468</v>
      </c>
      <c r="M1319" s="50" t="s">
        <v>2546</v>
      </c>
      <c r="N1319" s="335"/>
      <c r="O1319" s="335"/>
      <c r="P1319" s="335"/>
    </row>
    <row r="1320" spans="1:16" s="334" customFormat="1" ht="12.75">
      <c r="A1320" s="68">
        <v>21</v>
      </c>
      <c r="B1320" s="50" t="s">
        <v>2276</v>
      </c>
      <c r="C1320" s="61" t="s">
        <v>1707</v>
      </c>
      <c r="E1320" s="50" t="s">
        <v>1015</v>
      </c>
      <c r="F1320" s="61">
        <v>1380787</v>
      </c>
      <c r="G1320" s="69">
        <v>10212</v>
      </c>
      <c r="H1320" s="69">
        <v>10212</v>
      </c>
      <c r="I1320" s="69">
        <v>0</v>
      </c>
      <c r="K1320" s="562">
        <v>21</v>
      </c>
      <c r="L1320" s="329" t="s">
        <v>2468</v>
      </c>
      <c r="M1320" s="50" t="s">
        <v>2546</v>
      </c>
      <c r="N1320" s="335"/>
      <c r="O1320" s="335"/>
      <c r="P1320" s="335"/>
    </row>
    <row r="1321" spans="1:16" s="243" customFormat="1" ht="12.75">
      <c r="A1321" s="68">
        <v>22</v>
      </c>
      <c r="B1321" s="50" t="s">
        <v>3271</v>
      </c>
      <c r="C1321" s="564" t="s">
        <v>3272</v>
      </c>
      <c r="E1321" s="172" t="s">
        <v>1015</v>
      </c>
      <c r="F1321" s="564">
        <v>1380795</v>
      </c>
      <c r="G1321" s="565">
        <v>5550</v>
      </c>
      <c r="H1321" s="565">
        <v>5550</v>
      </c>
      <c r="I1321" s="565">
        <v>0</v>
      </c>
      <c r="K1321" s="50">
        <v>22</v>
      </c>
      <c r="L1321" s="329" t="s">
        <v>2468</v>
      </c>
      <c r="M1321" s="50" t="s">
        <v>2546</v>
      </c>
      <c r="N1321" s="566"/>
      <c r="O1321" s="566"/>
      <c r="P1321" s="566"/>
    </row>
    <row r="1322" spans="1:16" s="334" customFormat="1" ht="12.75">
      <c r="A1322" s="50">
        <v>23</v>
      </c>
      <c r="B1322" s="50" t="s">
        <v>2277</v>
      </c>
      <c r="C1322" s="61" t="s">
        <v>1708</v>
      </c>
      <c r="E1322" s="172" t="s">
        <v>1015</v>
      </c>
      <c r="F1322" s="61">
        <v>1380800</v>
      </c>
      <c r="G1322" s="69">
        <v>11353.77</v>
      </c>
      <c r="H1322" s="74">
        <v>9447</v>
      </c>
      <c r="I1322" s="61">
        <v>1906.77</v>
      </c>
      <c r="K1322" s="562">
        <v>23</v>
      </c>
      <c r="L1322" s="329" t="s">
        <v>2468</v>
      </c>
      <c r="M1322" s="50" t="s">
        <v>2546</v>
      </c>
      <c r="N1322" s="335"/>
      <c r="O1322" s="335"/>
      <c r="P1322" s="335"/>
    </row>
    <row r="1323" spans="1:16" s="243" customFormat="1" ht="12.75">
      <c r="A1323" s="68">
        <v>24</v>
      </c>
      <c r="B1323" s="50" t="s">
        <v>3273</v>
      </c>
      <c r="C1323" s="564" t="s">
        <v>3274</v>
      </c>
      <c r="E1323" s="172" t="s">
        <v>1015</v>
      </c>
      <c r="F1323" s="564">
        <v>1380798</v>
      </c>
      <c r="G1323" s="565">
        <v>5932.8</v>
      </c>
      <c r="H1323" s="565">
        <v>5932.8</v>
      </c>
      <c r="I1323" s="565">
        <v>0</v>
      </c>
      <c r="K1323" s="50">
        <v>24</v>
      </c>
      <c r="L1323" s="329" t="s">
        <v>2468</v>
      </c>
      <c r="M1323" s="50" t="s">
        <v>2546</v>
      </c>
      <c r="N1323" s="566"/>
      <c r="O1323" s="566"/>
      <c r="P1323" s="566"/>
    </row>
    <row r="1324" spans="1:16" s="243" customFormat="1" ht="12.75">
      <c r="A1324" s="68">
        <v>25</v>
      </c>
      <c r="B1324" s="50" t="s">
        <v>3275</v>
      </c>
      <c r="C1324" s="564" t="s">
        <v>3274</v>
      </c>
      <c r="E1324" s="50" t="s">
        <v>1015</v>
      </c>
      <c r="F1324" s="564">
        <v>1380799</v>
      </c>
      <c r="G1324" s="565">
        <v>5932.8</v>
      </c>
      <c r="H1324" s="565">
        <v>5932.8</v>
      </c>
      <c r="I1324" s="565">
        <v>0</v>
      </c>
      <c r="K1324" s="562">
        <v>25</v>
      </c>
      <c r="L1324" s="329" t="s">
        <v>2468</v>
      </c>
      <c r="M1324" s="50" t="s">
        <v>2546</v>
      </c>
      <c r="N1324" s="566"/>
      <c r="O1324" s="566"/>
      <c r="P1324" s="566"/>
    </row>
    <row r="1325" spans="1:16" s="243" customFormat="1" ht="12.75">
      <c r="A1325" s="50">
        <v>26</v>
      </c>
      <c r="B1325" s="50" t="s">
        <v>3276</v>
      </c>
      <c r="C1325" s="564" t="s">
        <v>3277</v>
      </c>
      <c r="E1325" s="172" t="s">
        <v>1015</v>
      </c>
      <c r="F1325" s="564">
        <v>1380807</v>
      </c>
      <c r="G1325" s="565">
        <v>6180</v>
      </c>
      <c r="H1325" s="565">
        <v>6180</v>
      </c>
      <c r="I1325" s="565">
        <v>0</v>
      </c>
      <c r="K1325" s="50">
        <v>26</v>
      </c>
      <c r="L1325" s="329" t="s">
        <v>2468</v>
      </c>
      <c r="M1325" s="50" t="s">
        <v>2546</v>
      </c>
      <c r="N1325" s="566"/>
      <c r="O1325" s="566"/>
      <c r="P1325" s="566"/>
    </row>
    <row r="1326" spans="1:16" s="243" customFormat="1" ht="12.75">
      <c r="A1326" s="68">
        <v>27</v>
      </c>
      <c r="B1326" s="50" t="s">
        <v>3278</v>
      </c>
      <c r="C1326" s="564" t="s">
        <v>3279</v>
      </c>
      <c r="E1326" s="172" t="s">
        <v>1015</v>
      </c>
      <c r="F1326" s="564">
        <v>1380808</v>
      </c>
      <c r="G1326" s="565">
        <v>3162</v>
      </c>
      <c r="H1326" s="565">
        <v>3162</v>
      </c>
      <c r="I1326" s="565">
        <v>0</v>
      </c>
      <c r="K1326" s="562">
        <v>27</v>
      </c>
      <c r="L1326" s="329" t="s">
        <v>2468</v>
      </c>
      <c r="M1326" s="50" t="s">
        <v>2546</v>
      </c>
      <c r="N1326" s="566"/>
      <c r="O1326" s="566"/>
      <c r="P1326" s="566"/>
    </row>
    <row r="1327" spans="1:16" s="334" customFormat="1" ht="12.75">
      <c r="A1327" s="68">
        <v>28</v>
      </c>
      <c r="B1327" s="50" t="s">
        <v>2278</v>
      </c>
      <c r="C1327" s="61" t="s">
        <v>1709</v>
      </c>
      <c r="E1327" s="172" t="s">
        <v>1015</v>
      </c>
      <c r="F1327" s="61">
        <v>1380809</v>
      </c>
      <c r="G1327" s="69">
        <v>61428.57</v>
      </c>
      <c r="H1327" s="74">
        <v>25850.95</v>
      </c>
      <c r="I1327" s="61">
        <v>35577.62</v>
      </c>
      <c r="K1327" s="50">
        <v>28</v>
      </c>
      <c r="L1327" s="329" t="s">
        <v>2468</v>
      </c>
      <c r="M1327" s="50" t="s">
        <v>2546</v>
      </c>
      <c r="N1327" s="335"/>
      <c r="O1327" s="335"/>
      <c r="P1327" s="335"/>
    </row>
    <row r="1328" spans="1:16" s="243" customFormat="1" ht="12.75">
      <c r="A1328" s="50">
        <v>29</v>
      </c>
      <c r="B1328" s="50" t="s">
        <v>3280</v>
      </c>
      <c r="C1328" s="564" t="s">
        <v>3281</v>
      </c>
      <c r="E1328" s="172" t="s">
        <v>1015</v>
      </c>
      <c r="F1328" s="564">
        <v>1380814</v>
      </c>
      <c r="G1328" s="565">
        <v>4300</v>
      </c>
      <c r="H1328" s="565">
        <v>4300</v>
      </c>
      <c r="I1328" s="565">
        <v>0</v>
      </c>
      <c r="K1328" s="562">
        <v>29</v>
      </c>
      <c r="L1328" s="329" t="s">
        <v>2468</v>
      </c>
      <c r="M1328" s="50" t="s">
        <v>2546</v>
      </c>
      <c r="N1328" s="566"/>
      <c r="O1328" s="566"/>
      <c r="P1328" s="566"/>
    </row>
    <row r="1329" spans="1:16" s="243" customFormat="1" ht="12.75">
      <c r="A1329" s="68">
        <v>30</v>
      </c>
      <c r="B1329" s="50" t="s">
        <v>3282</v>
      </c>
      <c r="C1329" s="564" t="s">
        <v>3283</v>
      </c>
      <c r="E1329" s="50" t="s">
        <v>1015</v>
      </c>
      <c r="F1329" s="564">
        <v>1380815</v>
      </c>
      <c r="G1329" s="565">
        <v>9870</v>
      </c>
      <c r="H1329" s="565">
        <v>9870</v>
      </c>
      <c r="I1329" s="565">
        <v>0</v>
      </c>
      <c r="K1329" s="50">
        <v>30</v>
      </c>
      <c r="L1329" s="329" t="s">
        <v>2468</v>
      </c>
      <c r="M1329" s="50" t="s">
        <v>2546</v>
      </c>
      <c r="N1329" s="566"/>
      <c r="O1329" s="566"/>
      <c r="P1329" s="566"/>
    </row>
    <row r="1330" spans="1:16" s="243" customFormat="1" ht="12.75">
      <c r="A1330" s="68">
        <v>31</v>
      </c>
      <c r="B1330" s="50" t="s">
        <v>3284</v>
      </c>
      <c r="C1330" s="564" t="s">
        <v>3285</v>
      </c>
      <c r="E1330" s="172" t="s">
        <v>1015</v>
      </c>
      <c r="F1330" s="564">
        <v>1380819</v>
      </c>
      <c r="G1330" s="565">
        <v>4010</v>
      </c>
      <c r="H1330" s="565">
        <v>4010</v>
      </c>
      <c r="I1330" s="565">
        <v>0</v>
      </c>
      <c r="K1330" s="562">
        <v>31</v>
      </c>
      <c r="L1330" s="329" t="s">
        <v>2468</v>
      </c>
      <c r="M1330" s="50" t="s">
        <v>2546</v>
      </c>
      <c r="N1330" s="566"/>
      <c r="O1330" s="566"/>
      <c r="P1330" s="566"/>
    </row>
    <row r="1331" spans="1:16" s="243" customFormat="1" ht="12.75">
      <c r="A1331" s="50">
        <v>32</v>
      </c>
      <c r="B1331" s="50" t="s">
        <v>3286</v>
      </c>
      <c r="C1331" s="564" t="s">
        <v>3287</v>
      </c>
      <c r="E1331" s="172" t="s">
        <v>1015</v>
      </c>
      <c r="F1331" s="564">
        <v>1380824</v>
      </c>
      <c r="G1331" s="565">
        <v>7800</v>
      </c>
      <c r="H1331" s="565">
        <v>7800</v>
      </c>
      <c r="I1331" s="565">
        <v>0</v>
      </c>
      <c r="K1331" s="50">
        <v>32</v>
      </c>
      <c r="L1331" s="329" t="s">
        <v>2468</v>
      </c>
      <c r="M1331" s="50" t="s">
        <v>2546</v>
      </c>
      <c r="N1331" s="566"/>
      <c r="O1331" s="566"/>
      <c r="P1331" s="566"/>
    </row>
    <row r="1332" spans="1:16" s="243" customFormat="1" ht="12.75">
      <c r="A1332" s="68">
        <v>33</v>
      </c>
      <c r="B1332" s="50" t="s">
        <v>3288</v>
      </c>
      <c r="C1332" s="568" t="s">
        <v>3289</v>
      </c>
      <c r="E1332" s="172" t="s">
        <v>1015</v>
      </c>
      <c r="F1332" s="564">
        <v>1380826</v>
      </c>
      <c r="G1332" s="565">
        <v>4200</v>
      </c>
      <c r="H1332" s="565">
        <v>4200</v>
      </c>
      <c r="I1332" s="565">
        <v>0</v>
      </c>
      <c r="K1332" s="562">
        <v>33</v>
      </c>
      <c r="L1332" s="329" t="s">
        <v>2468</v>
      </c>
      <c r="M1332" s="50" t="s">
        <v>2546</v>
      </c>
      <c r="N1332" s="566"/>
      <c r="O1332" s="566"/>
      <c r="P1332" s="566"/>
    </row>
    <row r="1333" spans="1:16" s="334" customFormat="1" ht="12.75">
      <c r="A1333" s="68">
        <v>34</v>
      </c>
      <c r="B1333" s="50" t="s">
        <v>482</v>
      </c>
      <c r="C1333" s="61" t="s">
        <v>1061</v>
      </c>
      <c r="E1333" s="172" t="s">
        <v>1015</v>
      </c>
      <c r="F1333" s="61">
        <v>1380827</v>
      </c>
      <c r="G1333" s="69">
        <v>11800</v>
      </c>
      <c r="H1333" s="69">
        <v>11800</v>
      </c>
      <c r="I1333" s="69">
        <v>0</v>
      </c>
      <c r="K1333" s="50">
        <v>34</v>
      </c>
      <c r="L1333" s="329" t="s">
        <v>2468</v>
      </c>
      <c r="M1333" s="50" t="s">
        <v>2546</v>
      </c>
      <c r="N1333" s="335"/>
      <c r="O1333" s="335"/>
      <c r="P1333" s="335"/>
    </row>
    <row r="1334" spans="1:16" s="334" customFormat="1" ht="12.75">
      <c r="A1334" s="50">
        <v>35</v>
      </c>
      <c r="B1334" s="50" t="s">
        <v>483</v>
      </c>
      <c r="C1334" s="61" t="s">
        <v>1062</v>
      </c>
      <c r="E1334" s="50" t="s">
        <v>1015</v>
      </c>
      <c r="F1334" s="61">
        <v>1380828</v>
      </c>
      <c r="G1334" s="69">
        <v>14990</v>
      </c>
      <c r="H1334" s="69">
        <v>14990</v>
      </c>
      <c r="I1334" s="69">
        <v>0</v>
      </c>
      <c r="K1334" s="562">
        <v>35</v>
      </c>
      <c r="L1334" s="329" t="s">
        <v>2468</v>
      </c>
      <c r="M1334" s="50" t="s">
        <v>2546</v>
      </c>
      <c r="N1334" s="335"/>
      <c r="O1334" s="335"/>
      <c r="P1334" s="335"/>
    </row>
    <row r="1335" spans="1:16" s="243" customFormat="1" ht="12.75">
      <c r="A1335" s="68">
        <v>36</v>
      </c>
      <c r="B1335" s="50" t="s">
        <v>3290</v>
      </c>
      <c r="C1335" s="564" t="s">
        <v>3291</v>
      </c>
      <c r="E1335" s="172" t="s">
        <v>1015</v>
      </c>
      <c r="F1335" s="564">
        <v>1380831</v>
      </c>
      <c r="G1335" s="565">
        <v>3420</v>
      </c>
      <c r="H1335" s="565">
        <v>3420</v>
      </c>
      <c r="I1335" s="565">
        <v>0</v>
      </c>
      <c r="K1335" s="50">
        <v>36</v>
      </c>
      <c r="L1335" s="329" t="s">
        <v>2468</v>
      </c>
      <c r="M1335" s="50" t="s">
        <v>2546</v>
      </c>
      <c r="N1335" s="566"/>
      <c r="O1335" s="566"/>
      <c r="P1335" s="566"/>
    </row>
    <row r="1336" spans="1:16" s="243" customFormat="1" ht="12.75">
      <c r="A1336" s="68">
        <v>37</v>
      </c>
      <c r="B1336" s="50" t="s">
        <v>3292</v>
      </c>
      <c r="C1336" s="564" t="s">
        <v>3293</v>
      </c>
      <c r="E1336" s="172" t="s">
        <v>1015</v>
      </c>
      <c r="F1336" s="564">
        <v>1380838</v>
      </c>
      <c r="G1336" s="565">
        <v>5900</v>
      </c>
      <c r="H1336" s="565">
        <v>5900</v>
      </c>
      <c r="I1336" s="565">
        <v>0</v>
      </c>
      <c r="K1336" s="562">
        <v>37</v>
      </c>
      <c r="L1336" s="329" t="s">
        <v>2468</v>
      </c>
      <c r="M1336" s="50" t="s">
        <v>2546</v>
      </c>
      <c r="N1336" s="566"/>
      <c r="O1336" s="566"/>
      <c r="P1336" s="566"/>
    </row>
    <row r="1337" spans="1:16" s="334" customFormat="1" ht="12.75">
      <c r="A1337" s="50">
        <v>38</v>
      </c>
      <c r="B1337" s="50" t="s">
        <v>484</v>
      </c>
      <c r="C1337" s="61" t="s">
        <v>1063</v>
      </c>
      <c r="E1337" s="172" t="s">
        <v>1015</v>
      </c>
      <c r="F1337" s="61">
        <v>1380839</v>
      </c>
      <c r="G1337" s="69">
        <v>31000</v>
      </c>
      <c r="H1337" s="74">
        <v>14171.53</v>
      </c>
      <c r="I1337" s="61">
        <v>16828.47</v>
      </c>
      <c r="K1337" s="50">
        <v>38</v>
      </c>
      <c r="L1337" s="329" t="s">
        <v>2468</v>
      </c>
      <c r="M1337" s="50" t="s">
        <v>2546</v>
      </c>
      <c r="N1337" s="335"/>
      <c r="O1337" s="335"/>
      <c r="P1337" s="335"/>
    </row>
    <row r="1338" spans="1:16" s="243" customFormat="1" ht="12.75">
      <c r="A1338" s="68">
        <v>39</v>
      </c>
      <c r="B1338" s="50" t="s">
        <v>3294</v>
      </c>
      <c r="C1338" s="564" t="s">
        <v>3295</v>
      </c>
      <c r="E1338" s="172" t="s">
        <v>1015</v>
      </c>
      <c r="F1338" s="564">
        <v>1380840</v>
      </c>
      <c r="G1338" s="565">
        <v>6000</v>
      </c>
      <c r="H1338" s="565">
        <v>6000</v>
      </c>
      <c r="I1338" s="565">
        <v>0</v>
      </c>
      <c r="K1338" s="562">
        <v>39</v>
      </c>
      <c r="L1338" s="329" t="s">
        <v>2468</v>
      </c>
      <c r="M1338" s="50" t="s">
        <v>2546</v>
      </c>
      <c r="N1338" s="566"/>
      <c r="O1338" s="566"/>
      <c r="P1338" s="566"/>
    </row>
    <row r="1339" spans="1:16" s="334" customFormat="1" ht="12.75">
      <c r="A1339" s="68">
        <v>40</v>
      </c>
      <c r="B1339" s="50" t="s">
        <v>485</v>
      </c>
      <c r="C1339" s="61" t="s">
        <v>1064</v>
      </c>
      <c r="E1339" s="172" t="s">
        <v>1015</v>
      </c>
      <c r="F1339" s="61">
        <v>1380842</v>
      </c>
      <c r="G1339" s="69">
        <v>58856</v>
      </c>
      <c r="H1339" s="74">
        <v>11771.28</v>
      </c>
      <c r="I1339" s="61">
        <v>47084.72</v>
      </c>
      <c r="K1339" s="50">
        <v>40</v>
      </c>
      <c r="L1339" s="329" t="s">
        <v>2468</v>
      </c>
      <c r="M1339" s="50" t="s">
        <v>2546</v>
      </c>
      <c r="N1339" s="335"/>
      <c r="O1339" s="335"/>
      <c r="P1339" s="335"/>
    </row>
    <row r="1340" spans="1:16" s="334" customFormat="1" ht="12.75">
      <c r="A1340" s="50">
        <v>41</v>
      </c>
      <c r="B1340" s="67" t="s">
        <v>486</v>
      </c>
      <c r="C1340" s="61" t="s">
        <v>1065</v>
      </c>
      <c r="D1340" s="269"/>
      <c r="E1340" s="172" t="s">
        <v>1015</v>
      </c>
      <c r="F1340" s="61">
        <v>1380843</v>
      </c>
      <c r="G1340" s="69">
        <v>22998</v>
      </c>
      <c r="H1340" s="567">
        <v>9856.44</v>
      </c>
      <c r="I1340" s="61">
        <v>13141.56</v>
      </c>
      <c r="K1340" s="562">
        <v>41</v>
      </c>
      <c r="L1340" s="329" t="s">
        <v>2468</v>
      </c>
      <c r="M1340" s="50" t="s">
        <v>2546</v>
      </c>
      <c r="N1340" s="335"/>
      <c r="O1340" s="335"/>
      <c r="P1340" s="335"/>
    </row>
    <row r="1341" spans="1:16" s="334" customFormat="1" ht="12.75">
      <c r="A1341" s="68">
        <v>42</v>
      </c>
      <c r="B1341" s="50" t="s">
        <v>487</v>
      </c>
      <c r="C1341" s="61" t="s">
        <v>1066</v>
      </c>
      <c r="E1341" s="172" t="s">
        <v>1015</v>
      </c>
      <c r="F1341" s="61">
        <v>1380844</v>
      </c>
      <c r="G1341" s="69">
        <v>99960</v>
      </c>
      <c r="H1341" s="567">
        <v>19991.88</v>
      </c>
      <c r="I1341" s="61">
        <v>79968.12</v>
      </c>
      <c r="K1341" s="50">
        <v>42</v>
      </c>
      <c r="L1341" s="329" t="s">
        <v>2468</v>
      </c>
      <c r="M1341" s="50" t="s">
        <v>2546</v>
      </c>
      <c r="N1341" s="335"/>
      <c r="O1341" s="335"/>
      <c r="P1341" s="335"/>
    </row>
    <row r="1342" spans="1:16" s="334" customFormat="1" ht="12.75">
      <c r="A1342" s="68">
        <v>43</v>
      </c>
      <c r="B1342" s="50" t="s">
        <v>488</v>
      </c>
      <c r="C1342" s="61" t="s">
        <v>1067</v>
      </c>
      <c r="E1342" s="172" t="s">
        <v>1015</v>
      </c>
      <c r="F1342" s="61">
        <v>1380845</v>
      </c>
      <c r="G1342" s="69">
        <v>10040</v>
      </c>
      <c r="H1342" s="69">
        <v>10040</v>
      </c>
      <c r="I1342" s="69">
        <v>0</v>
      </c>
      <c r="K1342" s="562">
        <v>43</v>
      </c>
      <c r="L1342" s="329" t="s">
        <v>2468</v>
      </c>
      <c r="M1342" s="50" t="s">
        <v>2546</v>
      </c>
      <c r="N1342" s="335"/>
      <c r="O1342" s="335"/>
      <c r="P1342" s="335"/>
    </row>
    <row r="1343" spans="1:16" s="243" customFormat="1" ht="12.75">
      <c r="A1343" s="50">
        <v>44</v>
      </c>
      <c r="B1343" s="50" t="s">
        <v>3296</v>
      </c>
      <c r="C1343" s="564" t="s">
        <v>3297</v>
      </c>
      <c r="E1343" s="172" t="s">
        <v>1015</v>
      </c>
      <c r="F1343" s="564">
        <v>1380846</v>
      </c>
      <c r="G1343" s="565">
        <v>5300</v>
      </c>
      <c r="H1343" s="565">
        <v>5300</v>
      </c>
      <c r="I1343" s="565">
        <v>0</v>
      </c>
      <c r="K1343" s="50">
        <v>44</v>
      </c>
      <c r="L1343" s="329" t="s">
        <v>2468</v>
      </c>
      <c r="M1343" s="50" t="s">
        <v>2546</v>
      </c>
      <c r="N1343" s="566"/>
      <c r="O1343" s="566"/>
      <c r="P1343" s="566"/>
    </row>
    <row r="1344" spans="1:16" s="243" customFormat="1" ht="12.75">
      <c r="A1344" s="68">
        <v>45</v>
      </c>
      <c r="B1344" s="50" t="s">
        <v>3298</v>
      </c>
      <c r="C1344" s="564" t="s">
        <v>3299</v>
      </c>
      <c r="E1344" s="172" t="s">
        <v>1015</v>
      </c>
      <c r="F1344" s="564">
        <v>1380847</v>
      </c>
      <c r="G1344" s="565">
        <v>5890</v>
      </c>
      <c r="H1344" s="565">
        <v>5890</v>
      </c>
      <c r="I1344" s="565">
        <v>0</v>
      </c>
      <c r="K1344" s="562">
        <v>45</v>
      </c>
      <c r="L1344" s="329" t="s">
        <v>2468</v>
      </c>
      <c r="M1344" s="50" t="s">
        <v>2546</v>
      </c>
      <c r="N1344" s="566"/>
      <c r="O1344" s="566"/>
      <c r="P1344" s="566"/>
    </row>
    <row r="1345" spans="1:16" s="334" customFormat="1" ht="12.75">
      <c r="A1345" s="68">
        <v>46</v>
      </c>
      <c r="B1345" s="50" t="s">
        <v>489</v>
      </c>
      <c r="C1345" s="61" t="s">
        <v>1693</v>
      </c>
      <c r="E1345" s="50" t="s">
        <v>1015</v>
      </c>
      <c r="F1345" s="61">
        <v>1380848</v>
      </c>
      <c r="G1345" s="69">
        <v>20303.89</v>
      </c>
      <c r="H1345" s="567">
        <v>9136.82</v>
      </c>
      <c r="I1345" s="61">
        <v>11167.07</v>
      </c>
      <c r="K1345" s="50">
        <v>46</v>
      </c>
      <c r="L1345" s="329" t="s">
        <v>2468</v>
      </c>
      <c r="M1345" s="50" t="s">
        <v>2546</v>
      </c>
      <c r="N1345" s="335"/>
      <c r="O1345" s="335"/>
      <c r="P1345" s="335"/>
    </row>
    <row r="1346" spans="1:16" s="334" customFormat="1" ht="12.75">
      <c r="A1346" s="50">
        <v>47</v>
      </c>
      <c r="B1346" s="50" t="s">
        <v>490</v>
      </c>
      <c r="C1346" s="61" t="s">
        <v>1694</v>
      </c>
      <c r="E1346" s="172" t="s">
        <v>1015</v>
      </c>
      <c r="F1346" s="61">
        <v>1380851</v>
      </c>
      <c r="G1346" s="69">
        <v>15000</v>
      </c>
      <c r="H1346" s="69">
        <v>15000</v>
      </c>
      <c r="I1346" s="69">
        <v>0</v>
      </c>
      <c r="K1346" s="562">
        <v>47</v>
      </c>
      <c r="L1346" s="329" t="s">
        <v>2468</v>
      </c>
      <c r="M1346" s="50" t="s">
        <v>2546</v>
      </c>
      <c r="N1346" s="335"/>
      <c r="O1346" s="335"/>
      <c r="P1346" s="335"/>
    </row>
    <row r="1347" spans="1:16" s="334" customFormat="1" ht="12.75">
      <c r="A1347" s="68">
        <v>48</v>
      </c>
      <c r="B1347" s="50" t="s">
        <v>491</v>
      </c>
      <c r="C1347" s="61" t="s">
        <v>1695</v>
      </c>
      <c r="E1347" s="172" t="s">
        <v>1015</v>
      </c>
      <c r="F1347" s="61">
        <v>1380852</v>
      </c>
      <c r="G1347" s="69">
        <v>23850</v>
      </c>
      <c r="H1347" s="567">
        <v>1925.6</v>
      </c>
      <c r="I1347" s="61">
        <v>21924.4</v>
      </c>
      <c r="K1347" s="50">
        <v>48</v>
      </c>
      <c r="L1347" s="329" t="s">
        <v>2468</v>
      </c>
      <c r="M1347" s="50" t="s">
        <v>2546</v>
      </c>
      <c r="N1347" s="335"/>
      <c r="O1347" s="335"/>
      <c r="P1347" s="335"/>
    </row>
    <row r="1348" spans="1:16" s="334" customFormat="1" ht="12.75">
      <c r="A1348" s="68">
        <v>49</v>
      </c>
      <c r="B1348" s="50" t="s">
        <v>492</v>
      </c>
      <c r="C1348" s="61" t="s">
        <v>1696</v>
      </c>
      <c r="E1348" s="172" t="s">
        <v>1015</v>
      </c>
      <c r="F1348" s="61">
        <v>1380853</v>
      </c>
      <c r="G1348" s="69">
        <v>14308</v>
      </c>
      <c r="H1348" s="69">
        <v>14308</v>
      </c>
      <c r="I1348" s="69">
        <v>0</v>
      </c>
      <c r="K1348" s="562">
        <v>49</v>
      </c>
      <c r="L1348" s="329" t="s">
        <v>2468</v>
      </c>
      <c r="M1348" s="50" t="s">
        <v>2546</v>
      </c>
      <c r="N1348" s="335"/>
      <c r="O1348" s="335"/>
      <c r="P1348" s="335"/>
    </row>
    <row r="1349" spans="1:16" s="243" customFormat="1" ht="12.75">
      <c r="A1349" s="50">
        <v>50</v>
      </c>
      <c r="B1349" s="50" t="s">
        <v>3300</v>
      </c>
      <c r="C1349" s="564" t="s">
        <v>3301</v>
      </c>
      <c r="E1349" s="172" t="s">
        <v>1015</v>
      </c>
      <c r="F1349" s="564">
        <v>1380855</v>
      </c>
      <c r="G1349" s="565">
        <v>5950</v>
      </c>
      <c r="H1349" s="565">
        <v>5950</v>
      </c>
      <c r="I1349" s="565">
        <v>0</v>
      </c>
      <c r="K1349" s="50">
        <v>50</v>
      </c>
      <c r="L1349" s="329" t="s">
        <v>2468</v>
      </c>
      <c r="M1349" s="50" t="s">
        <v>2546</v>
      </c>
      <c r="N1349" s="566"/>
      <c r="O1349" s="566"/>
      <c r="P1349" s="566"/>
    </row>
    <row r="1350" spans="1:16" s="243" customFormat="1" ht="12.75">
      <c r="A1350" s="68">
        <v>51</v>
      </c>
      <c r="B1350" s="50" t="s">
        <v>3302</v>
      </c>
      <c r="C1350" s="564" t="s">
        <v>3303</v>
      </c>
      <c r="E1350" s="172" t="s">
        <v>1015</v>
      </c>
      <c r="F1350" s="564">
        <v>1380856</v>
      </c>
      <c r="G1350" s="565">
        <v>5950</v>
      </c>
      <c r="H1350" s="565">
        <v>5950</v>
      </c>
      <c r="I1350" s="565">
        <v>0</v>
      </c>
      <c r="K1350" s="562">
        <v>51</v>
      </c>
      <c r="L1350" s="329" t="s">
        <v>2468</v>
      </c>
      <c r="M1350" s="50" t="s">
        <v>2546</v>
      </c>
      <c r="N1350" s="566"/>
      <c r="O1350" s="566"/>
      <c r="P1350" s="566"/>
    </row>
    <row r="1351" spans="1:16" s="243" customFormat="1" ht="12.75">
      <c r="A1351" s="68">
        <v>52</v>
      </c>
      <c r="B1351" s="50" t="s">
        <v>3304</v>
      </c>
      <c r="C1351" s="564" t="s">
        <v>1693</v>
      </c>
      <c r="E1351" s="50" t="s">
        <v>1015</v>
      </c>
      <c r="F1351" s="564">
        <v>1380857</v>
      </c>
      <c r="G1351" s="565">
        <v>10000</v>
      </c>
      <c r="H1351" s="565">
        <v>10000</v>
      </c>
      <c r="I1351" s="565">
        <v>0</v>
      </c>
      <c r="K1351" s="50">
        <v>52</v>
      </c>
      <c r="L1351" s="329" t="s">
        <v>2468</v>
      </c>
      <c r="M1351" s="50" t="s">
        <v>2546</v>
      </c>
      <c r="N1351" s="566"/>
      <c r="O1351" s="566"/>
      <c r="P1351" s="566"/>
    </row>
    <row r="1352" spans="1:16" s="334" customFormat="1" ht="12.75">
      <c r="A1352" s="50">
        <v>53</v>
      </c>
      <c r="B1352" s="50" t="s">
        <v>343</v>
      </c>
      <c r="C1352" s="61" t="s">
        <v>1191</v>
      </c>
      <c r="E1352" s="172" t="s">
        <v>1015</v>
      </c>
      <c r="F1352" s="61">
        <v>1630350</v>
      </c>
      <c r="G1352" s="69">
        <v>11534.14</v>
      </c>
      <c r="H1352" s="69">
        <v>11534.14</v>
      </c>
      <c r="I1352" s="69">
        <v>0</v>
      </c>
      <c r="K1352" s="562">
        <v>53</v>
      </c>
      <c r="L1352" s="329" t="s">
        <v>2468</v>
      </c>
      <c r="M1352" s="50" t="s">
        <v>2546</v>
      </c>
      <c r="N1352" s="335"/>
      <c r="O1352" s="335"/>
      <c r="P1352" s="335"/>
    </row>
    <row r="1353" spans="1:16" s="334" customFormat="1" ht="12.75">
      <c r="A1353" s="68">
        <v>54</v>
      </c>
      <c r="B1353" s="172" t="s">
        <v>344</v>
      </c>
      <c r="C1353" s="61" t="s">
        <v>1697</v>
      </c>
      <c r="E1353" s="172" t="s">
        <v>1015</v>
      </c>
      <c r="F1353" s="61">
        <v>1630384</v>
      </c>
      <c r="G1353" s="69">
        <v>10895.04</v>
      </c>
      <c r="H1353" s="69">
        <v>10895.04</v>
      </c>
      <c r="I1353" s="69">
        <v>0</v>
      </c>
      <c r="K1353" s="50">
        <v>54</v>
      </c>
      <c r="L1353" s="329" t="s">
        <v>2468</v>
      </c>
      <c r="M1353" s="50" t="s">
        <v>2546</v>
      </c>
      <c r="N1353" s="335"/>
      <c r="O1353" s="335"/>
      <c r="P1353" s="335"/>
    </row>
    <row r="1354" spans="1:16" s="334" customFormat="1" ht="12.75">
      <c r="A1354" s="68">
        <v>55</v>
      </c>
      <c r="B1354" s="172" t="s">
        <v>345</v>
      </c>
      <c r="C1354" s="61" t="s">
        <v>1698</v>
      </c>
      <c r="E1354" s="172" t="s">
        <v>1015</v>
      </c>
      <c r="F1354" s="61">
        <v>1630385</v>
      </c>
      <c r="G1354" s="69">
        <v>13476.3</v>
      </c>
      <c r="H1354" s="69">
        <v>13476.3</v>
      </c>
      <c r="I1354" s="69">
        <v>0</v>
      </c>
      <c r="K1354" s="562">
        <v>55</v>
      </c>
      <c r="L1354" s="329" t="s">
        <v>2468</v>
      </c>
      <c r="M1354" s="50" t="s">
        <v>2546</v>
      </c>
      <c r="N1354" s="335"/>
      <c r="O1354" s="335"/>
      <c r="P1354" s="335"/>
    </row>
    <row r="1355" spans="1:16" s="243" customFormat="1" ht="12.75">
      <c r="A1355" s="50">
        <v>56</v>
      </c>
      <c r="B1355" s="172" t="s">
        <v>3305</v>
      </c>
      <c r="C1355" s="564" t="s">
        <v>3306</v>
      </c>
      <c r="E1355" s="50" t="s">
        <v>1015</v>
      </c>
      <c r="F1355" s="564">
        <v>1630380</v>
      </c>
      <c r="G1355" s="565">
        <v>8912</v>
      </c>
      <c r="H1355" s="565">
        <v>8912</v>
      </c>
      <c r="I1355" s="565">
        <v>0</v>
      </c>
      <c r="K1355" s="50">
        <v>56</v>
      </c>
      <c r="L1355" s="329" t="s">
        <v>2468</v>
      </c>
      <c r="M1355" s="50" t="s">
        <v>2546</v>
      </c>
      <c r="N1355" s="566"/>
      <c r="O1355" s="566"/>
      <c r="P1355" s="566"/>
    </row>
    <row r="1356" spans="1:16" s="334" customFormat="1" ht="12.75">
      <c r="A1356" s="68">
        <v>57</v>
      </c>
      <c r="B1356" s="50" t="s">
        <v>346</v>
      </c>
      <c r="C1356" s="61" t="s">
        <v>367</v>
      </c>
      <c r="E1356" s="172" t="s">
        <v>1015</v>
      </c>
      <c r="F1356" s="61">
        <v>1630397</v>
      </c>
      <c r="G1356" s="69">
        <v>11400</v>
      </c>
      <c r="H1356" s="69">
        <v>11400</v>
      </c>
      <c r="I1356" s="69">
        <v>0</v>
      </c>
      <c r="K1356" s="562">
        <v>57</v>
      </c>
      <c r="L1356" s="329" t="s">
        <v>2468</v>
      </c>
      <c r="M1356" s="50" t="s">
        <v>2546</v>
      </c>
      <c r="N1356" s="335"/>
      <c r="O1356" s="335"/>
      <c r="P1356" s="335"/>
    </row>
    <row r="1357" spans="1:16" s="334" customFormat="1" ht="12.75">
      <c r="A1357" s="68">
        <v>58</v>
      </c>
      <c r="B1357" s="50" t="s">
        <v>347</v>
      </c>
      <c r="C1357" s="61" t="s">
        <v>368</v>
      </c>
      <c r="E1357" s="50" t="s">
        <v>1015</v>
      </c>
      <c r="F1357" s="61">
        <v>1630398</v>
      </c>
      <c r="G1357" s="69">
        <v>13020.45</v>
      </c>
      <c r="H1357" s="69">
        <v>13020.45</v>
      </c>
      <c r="I1357" s="69">
        <v>0</v>
      </c>
      <c r="K1357" s="50">
        <v>58</v>
      </c>
      <c r="L1357" s="329" t="s">
        <v>2468</v>
      </c>
      <c r="M1357" s="50" t="s">
        <v>2546</v>
      </c>
      <c r="N1357" s="335"/>
      <c r="O1357" s="335"/>
      <c r="P1357" s="335"/>
    </row>
    <row r="1358" spans="1:16" s="243" customFormat="1" ht="12.75">
      <c r="A1358" s="50">
        <v>59</v>
      </c>
      <c r="B1358" s="50" t="s">
        <v>3307</v>
      </c>
      <c r="C1358" s="564" t="s">
        <v>3308</v>
      </c>
      <c r="E1358" s="172" t="s">
        <v>1015</v>
      </c>
      <c r="F1358" s="564">
        <v>1630400</v>
      </c>
      <c r="G1358" s="565">
        <v>4000</v>
      </c>
      <c r="H1358" s="565">
        <v>4000</v>
      </c>
      <c r="I1358" s="565">
        <v>0</v>
      </c>
      <c r="K1358" s="562">
        <v>59</v>
      </c>
      <c r="L1358" s="329" t="s">
        <v>2468</v>
      </c>
      <c r="M1358" s="50" t="s">
        <v>2546</v>
      </c>
      <c r="N1358" s="566"/>
      <c r="O1358" s="566"/>
      <c r="P1358" s="566"/>
    </row>
    <row r="1359" spans="1:16" s="334" customFormat="1" ht="12.75">
      <c r="A1359" s="68">
        <v>60</v>
      </c>
      <c r="B1359" s="50" t="s">
        <v>348</v>
      </c>
      <c r="C1359" s="232" t="s">
        <v>369</v>
      </c>
      <c r="E1359" s="172" t="s">
        <v>1015</v>
      </c>
      <c r="F1359" s="232" t="s">
        <v>2473</v>
      </c>
      <c r="G1359" s="559">
        <v>11700</v>
      </c>
      <c r="H1359" s="559">
        <v>11700</v>
      </c>
      <c r="I1359" s="559">
        <v>0</v>
      </c>
      <c r="K1359" s="50">
        <v>60</v>
      </c>
      <c r="L1359" s="329" t="s">
        <v>2468</v>
      </c>
      <c r="M1359" s="50" t="s">
        <v>2546</v>
      </c>
      <c r="N1359" s="335"/>
      <c r="O1359" s="335"/>
      <c r="P1359" s="335"/>
    </row>
    <row r="1360" spans="1:16" s="334" customFormat="1" ht="12.75">
      <c r="A1360" s="68">
        <v>61</v>
      </c>
      <c r="B1360" s="50" t="s">
        <v>349</v>
      </c>
      <c r="C1360" s="61" t="s">
        <v>370</v>
      </c>
      <c r="E1360" s="172" t="s">
        <v>1015</v>
      </c>
      <c r="F1360" s="61">
        <v>1630407</v>
      </c>
      <c r="G1360" s="69">
        <v>20000</v>
      </c>
      <c r="H1360" s="69">
        <v>20000</v>
      </c>
      <c r="I1360" s="69">
        <v>0</v>
      </c>
      <c r="K1360" s="562">
        <v>61</v>
      </c>
      <c r="L1360" s="329" t="s">
        <v>2468</v>
      </c>
      <c r="M1360" s="50" t="s">
        <v>2546</v>
      </c>
      <c r="N1360" s="335"/>
      <c r="O1360" s="335"/>
      <c r="P1360" s="335"/>
    </row>
    <row r="1361" spans="1:16" s="334" customFormat="1" ht="12.75">
      <c r="A1361" s="50">
        <v>62</v>
      </c>
      <c r="B1361" s="50" t="s">
        <v>350</v>
      </c>
      <c r="C1361" s="61" t="s">
        <v>646</v>
      </c>
      <c r="E1361" s="172" t="s">
        <v>1015</v>
      </c>
      <c r="F1361" s="232">
        <v>1380858</v>
      </c>
      <c r="G1361" s="69">
        <v>12900</v>
      </c>
      <c r="H1361" s="69">
        <v>12900</v>
      </c>
      <c r="I1361" s="69">
        <v>0</v>
      </c>
      <c r="K1361" s="50">
        <v>62</v>
      </c>
      <c r="L1361" s="329" t="s">
        <v>2468</v>
      </c>
      <c r="M1361" s="50" t="s">
        <v>2546</v>
      </c>
      <c r="N1361" s="335"/>
      <c r="O1361" s="335"/>
      <c r="P1361" s="335"/>
    </row>
    <row r="1362" spans="1:16" s="334" customFormat="1" ht="12.75">
      <c r="A1362" s="68">
        <v>63</v>
      </c>
      <c r="B1362" s="50" t="s">
        <v>351</v>
      </c>
      <c r="C1362" s="61" t="s">
        <v>647</v>
      </c>
      <c r="E1362" s="50" t="s">
        <v>1015</v>
      </c>
      <c r="F1362" s="61">
        <v>1380859</v>
      </c>
      <c r="G1362" s="69">
        <v>24200</v>
      </c>
      <c r="H1362" s="74">
        <v>1814.99</v>
      </c>
      <c r="I1362" s="61">
        <v>22385.01</v>
      </c>
      <c r="K1362" s="562">
        <v>63</v>
      </c>
      <c r="L1362" s="329" t="s">
        <v>2468</v>
      </c>
      <c r="M1362" s="50" t="s">
        <v>2546</v>
      </c>
      <c r="N1362" s="335"/>
      <c r="O1362" s="335"/>
      <c r="P1362" s="335"/>
    </row>
    <row r="1363" spans="1:16" s="334" customFormat="1" ht="12.75">
      <c r="A1363" s="68">
        <v>64</v>
      </c>
      <c r="B1363" s="50" t="s">
        <v>352</v>
      </c>
      <c r="C1363" s="232" t="s">
        <v>648</v>
      </c>
      <c r="E1363" s="172" t="s">
        <v>1015</v>
      </c>
      <c r="F1363" s="61">
        <v>1380860</v>
      </c>
      <c r="G1363" s="69">
        <v>24200</v>
      </c>
      <c r="H1363" s="74">
        <v>1814.98</v>
      </c>
      <c r="I1363" s="61">
        <v>22385.02</v>
      </c>
      <c r="K1363" s="50">
        <v>64</v>
      </c>
      <c r="L1363" s="329" t="s">
        <v>2468</v>
      </c>
      <c r="M1363" s="50" t="s">
        <v>2546</v>
      </c>
      <c r="N1363" s="335"/>
      <c r="O1363" s="335"/>
      <c r="P1363" s="335"/>
    </row>
    <row r="1364" spans="1:16" s="334" customFormat="1" ht="12.75">
      <c r="A1364" s="50">
        <v>65</v>
      </c>
      <c r="B1364" s="50" t="s">
        <v>353</v>
      </c>
      <c r="C1364" s="61" t="s">
        <v>649</v>
      </c>
      <c r="E1364" s="172" t="s">
        <v>1015</v>
      </c>
      <c r="F1364" s="61">
        <v>1380861</v>
      </c>
      <c r="G1364" s="69">
        <v>15200</v>
      </c>
      <c r="H1364" s="69">
        <v>15200</v>
      </c>
      <c r="I1364" s="69">
        <v>0</v>
      </c>
      <c r="K1364" s="562">
        <v>65</v>
      </c>
      <c r="L1364" s="329" t="s">
        <v>2468</v>
      </c>
      <c r="M1364" s="50" t="s">
        <v>2546</v>
      </c>
      <c r="N1364" s="335"/>
      <c r="O1364" s="335"/>
      <c r="P1364" s="335"/>
    </row>
    <row r="1365" spans="1:16" s="243" customFormat="1" ht="12.75">
      <c r="A1365" s="68">
        <v>66</v>
      </c>
      <c r="B1365" s="50" t="s">
        <v>3309</v>
      </c>
      <c r="C1365" s="568" t="s">
        <v>3310</v>
      </c>
      <c r="E1365" s="172" t="s">
        <v>1015</v>
      </c>
      <c r="F1365" s="564">
        <v>1380862</v>
      </c>
      <c r="G1365" s="565">
        <v>9750</v>
      </c>
      <c r="H1365" s="565">
        <v>9750</v>
      </c>
      <c r="I1365" s="565">
        <v>0</v>
      </c>
      <c r="K1365" s="50">
        <v>66</v>
      </c>
      <c r="L1365" s="329" t="s">
        <v>2468</v>
      </c>
      <c r="M1365" s="50" t="s">
        <v>2546</v>
      </c>
      <c r="N1365" s="566"/>
      <c r="O1365" s="566"/>
      <c r="P1365" s="566"/>
    </row>
    <row r="1366" spans="1:16" s="243" customFormat="1" ht="12.75">
      <c r="A1366" s="68">
        <v>67</v>
      </c>
      <c r="B1366" s="50" t="s">
        <v>3311</v>
      </c>
      <c r="C1366" s="564" t="s">
        <v>3310</v>
      </c>
      <c r="E1366" s="172" t="s">
        <v>1015</v>
      </c>
      <c r="F1366" s="564">
        <v>1380863</v>
      </c>
      <c r="G1366" s="565">
        <v>9750</v>
      </c>
      <c r="H1366" s="565">
        <v>9750</v>
      </c>
      <c r="I1366" s="565">
        <v>0</v>
      </c>
      <c r="K1366" s="562">
        <v>67</v>
      </c>
      <c r="L1366" s="329" t="s">
        <v>2468</v>
      </c>
      <c r="M1366" s="50" t="s">
        <v>2546</v>
      </c>
      <c r="N1366" s="566"/>
      <c r="O1366" s="566"/>
      <c r="P1366" s="566"/>
    </row>
    <row r="1367" spans="1:16" s="334" customFormat="1" ht="12.75">
      <c r="A1367" s="50">
        <v>68</v>
      </c>
      <c r="B1367" s="50" t="s">
        <v>354</v>
      </c>
      <c r="C1367" s="61" t="s">
        <v>2470</v>
      </c>
      <c r="E1367" s="172" t="s">
        <v>1015</v>
      </c>
      <c r="F1367" s="61">
        <v>1380866</v>
      </c>
      <c r="G1367" s="69">
        <v>39648</v>
      </c>
      <c r="H1367" s="74">
        <v>1541.89</v>
      </c>
      <c r="I1367" s="61">
        <v>38106.11</v>
      </c>
      <c r="K1367" s="50">
        <v>68</v>
      </c>
      <c r="L1367" s="329" t="s">
        <v>2468</v>
      </c>
      <c r="M1367" s="50" t="s">
        <v>2546</v>
      </c>
      <c r="N1367" s="335"/>
      <c r="O1367" s="335"/>
      <c r="P1367" s="335"/>
    </row>
    <row r="1368" spans="1:16" s="334" customFormat="1" ht="12.75">
      <c r="A1368" s="68">
        <v>69</v>
      </c>
      <c r="B1368" s="50" t="s">
        <v>355</v>
      </c>
      <c r="C1368" s="61" t="s">
        <v>1305</v>
      </c>
      <c r="E1368" s="50" t="s">
        <v>1015</v>
      </c>
      <c r="F1368" s="61">
        <v>1380867</v>
      </c>
      <c r="G1368" s="69">
        <v>28050</v>
      </c>
      <c r="H1368" s="74">
        <v>8585.57</v>
      </c>
      <c r="I1368" s="61">
        <v>19464.43</v>
      </c>
      <c r="K1368" s="562">
        <v>69</v>
      </c>
      <c r="L1368" s="329" t="s">
        <v>2468</v>
      </c>
      <c r="M1368" s="50" t="s">
        <v>2546</v>
      </c>
      <c r="N1368" s="335"/>
      <c r="O1368" s="335"/>
      <c r="P1368" s="335"/>
    </row>
    <row r="1369" spans="1:16" s="243" customFormat="1" ht="12.75">
      <c r="A1369" s="68">
        <v>70</v>
      </c>
      <c r="B1369" s="50" t="s">
        <v>3312</v>
      </c>
      <c r="C1369" s="564" t="s">
        <v>3313</v>
      </c>
      <c r="D1369" s="269"/>
      <c r="E1369" s="172" t="s">
        <v>1015</v>
      </c>
      <c r="F1369" s="564">
        <v>1380868</v>
      </c>
      <c r="G1369" s="565">
        <v>5000</v>
      </c>
      <c r="H1369" s="565">
        <v>5000</v>
      </c>
      <c r="I1369" s="565">
        <v>0</v>
      </c>
      <c r="K1369" s="50">
        <v>70</v>
      </c>
      <c r="L1369" s="329" t="s">
        <v>2468</v>
      </c>
      <c r="M1369" s="50" t="s">
        <v>2546</v>
      </c>
      <c r="N1369" s="566"/>
      <c r="O1369" s="566"/>
      <c r="P1369" s="566"/>
    </row>
    <row r="1370" spans="1:16" s="334" customFormat="1" ht="12.75">
      <c r="A1370" s="50">
        <v>71</v>
      </c>
      <c r="B1370" s="50" t="s">
        <v>356</v>
      </c>
      <c r="C1370" s="61" t="s">
        <v>2471</v>
      </c>
      <c r="E1370" s="172" t="s">
        <v>1015</v>
      </c>
      <c r="F1370" s="61">
        <v>1380869</v>
      </c>
      <c r="G1370" s="69">
        <v>16230</v>
      </c>
      <c r="H1370" s="69">
        <v>16230</v>
      </c>
      <c r="I1370" s="69">
        <v>0</v>
      </c>
      <c r="K1370" s="562">
        <v>71</v>
      </c>
      <c r="L1370" s="329" t="s">
        <v>2468</v>
      </c>
      <c r="M1370" s="50" t="s">
        <v>2546</v>
      </c>
      <c r="N1370" s="335"/>
      <c r="O1370" s="335"/>
      <c r="P1370" s="335"/>
    </row>
    <row r="1371" spans="1:16" s="243" customFormat="1" ht="12.75">
      <c r="A1371" s="68">
        <v>72</v>
      </c>
      <c r="B1371" s="50" t="s">
        <v>3314</v>
      </c>
      <c r="C1371" s="564" t="s">
        <v>3315</v>
      </c>
      <c r="E1371" s="172" t="s">
        <v>1015</v>
      </c>
      <c r="F1371" s="564">
        <v>1380871</v>
      </c>
      <c r="G1371" s="565">
        <v>4750</v>
      </c>
      <c r="H1371" s="565">
        <v>4750</v>
      </c>
      <c r="I1371" s="565">
        <v>0</v>
      </c>
      <c r="K1371" s="50">
        <v>72</v>
      </c>
      <c r="L1371" s="329" t="s">
        <v>2468</v>
      </c>
      <c r="M1371" s="50" t="s">
        <v>2546</v>
      </c>
      <c r="N1371" s="566"/>
      <c r="O1371" s="566"/>
      <c r="P1371" s="566"/>
    </row>
    <row r="1372" spans="1:16" s="334" customFormat="1" ht="12.75">
      <c r="A1372" s="68">
        <v>73</v>
      </c>
      <c r="B1372" s="50" t="s">
        <v>357</v>
      </c>
      <c r="C1372" s="61" t="s">
        <v>2472</v>
      </c>
      <c r="E1372" s="172" t="s">
        <v>1015</v>
      </c>
      <c r="F1372" s="61">
        <v>1380873</v>
      </c>
      <c r="G1372" s="69">
        <v>23198.78</v>
      </c>
      <c r="H1372" s="69">
        <v>23198.78</v>
      </c>
      <c r="I1372" s="69">
        <v>0</v>
      </c>
      <c r="K1372" s="562">
        <v>73</v>
      </c>
      <c r="L1372" s="329" t="s">
        <v>2468</v>
      </c>
      <c r="M1372" s="50" t="s">
        <v>2546</v>
      </c>
      <c r="N1372" s="335"/>
      <c r="O1372" s="335"/>
      <c r="P1372" s="335"/>
    </row>
    <row r="1373" spans="1:16" s="243" customFormat="1" ht="12.75">
      <c r="A1373" s="50">
        <v>74</v>
      </c>
      <c r="B1373" s="50" t="s">
        <v>3316</v>
      </c>
      <c r="C1373" s="564" t="s">
        <v>1707</v>
      </c>
      <c r="E1373" s="172" t="s">
        <v>1015</v>
      </c>
      <c r="F1373" s="564">
        <v>1380874</v>
      </c>
      <c r="G1373" s="565">
        <v>7500</v>
      </c>
      <c r="H1373" s="565">
        <v>7500</v>
      </c>
      <c r="I1373" s="565">
        <v>0</v>
      </c>
      <c r="K1373" s="50">
        <v>74</v>
      </c>
      <c r="L1373" s="329" t="s">
        <v>2468</v>
      </c>
      <c r="M1373" s="50" t="s">
        <v>2546</v>
      </c>
      <c r="N1373" s="566"/>
      <c r="O1373" s="566"/>
      <c r="P1373" s="566"/>
    </row>
    <row r="1374" spans="1:16" s="334" customFormat="1" ht="12.75">
      <c r="A1374" s="68">
        <v>75</v>
      </c>
      <c r="B1374" s="50" t="s">
        <v>358</v>
      </c>
      <c r="C1374" s="50" t="s">
        <v>2633</v>
      </c>
      <c r="E1374" s="50" t="s">
        <v>1015</v>
      </c>
      <c r="F1374" s="165"/>
      <c r="G1374" s="71">
        <v>20707.54</v>
      </c>
      <c r="H1374" s="71">
        <v>20707.54</v>
      </c>
      <c r="I1374" s="522">
        <v>0</v>
      </c>
      <c r="K1374" s="562">
        <v>75</v>
      </c>
      <c r="L1374" s="329" t="s">
        <v>2468</v>
      </c>
      <c r="M1374" s="50" t="s">
        <v>2546</v>
      </c>
      <c r="N1374" s="335"/>
      <c r="O1374" s="335"/>
      <c r="P1374" s="335"/>
    </row>
    <row r="1375" spans="1:16" s="334" customFormat="1" ht="12.75">
      <c r="A1375" s="68">
        <v>76</v>
      </c>
      <c r="B1375" s="50" t="s">
        <v>2668</v>
      </c>
      <c r="C1375" s="232" t="s">
        <v>945</v>
      </c>
      <c r="E1375" s="50" t="s">
        <v>1015</v>
      </c>
      <c r="F1375" s="61">
        <v>1106360001</v>
      </c>
      <c r="G1375" s="69">
        <v>17000</v>
      </c>
      <c r="H1375" s="69">
        <v>17000</v>
      </c>
      <c r="I1375" s="69">
        <v>0</v>
      </c>
      <c r="K1375" s="50">
        <v>76</v>
      </c>
      <c r="L1375" s="329" t="s">
        <v>2468</v>
      </c>
      <c r="M1375" s="50" t="s">
        <v>2546</v>
      </c>
      <c r="N1375" s="335"/>
      <c r="O1375" s="335"/>
      <c r="P1375" s="335"/>
    </row>
    <row r="1376" spans="1:16" s="334" customFormat="1" ht="12.75">
      <c r="A1376" s="50">
        <v>77</v>
      </c>
      <c r="B1376" s="50" t="s">
        <v>2669</v>
      </c>
      <c r="C1376" s="50" t="s">
        <v>1429</v>
      </c>
      <c r="E1376" s="172" t="s">
        <v>1015</v>
      </c>
      <c r="F1376" s="61">
        <v>4104240005</v>
      </c>
      <c r="G1376" s="69">
        <v>27700</v>
      </c>
      <c r="H1376" s="69">
        <v>4743</v>
      </c>
      <c r="I1376" s="69">
        <v>22957</v>
      </c>
      <c r="K1376" s="562">
        <v>77</v>
      </c>
      <c r="L1376" s="329" t="s">
        <v>2468</v>
      </c>
      <c r="M1376" s="50" t="s">
        <v>2546</v>
      </c>
      <c r="N1376" s="335"/>
      <c r="O1376" s="335"/>
      <c r="P1376" s="335"/>
    </row>
    <row r="1377" spans="1:16" s="334" customFormat="1" ht="12.75">
      <c r="A1377" s="68">
        <v>78</v>
      </c>
      <c r="B1377" s="50" t="s">
        <v>2670</v>
      </c>
      <c r="C1377" s="232" t="s">
        <v>1430</v>
      </c>
      <c r="E1377" s="172" t="s">
        <v>1015</v>
      </c>
      <c r="F1377" s="61">
        <v>2104240006</v>
      </c>
      <c r="G1377" s="69">
        <v>50000</v>
      </c>
      <c r="H1377" s="69">
        <v>0</v>
      </c>
      <c r="I1377" s="69">
        <v>50000</v>
      </c>
      <c r="K1377" s="50">
        <v>78</v>
      </c>
      <c r="L1377" s="329" t="s">
        <v>2468</v>
      </c>
      <c r="M1377" s="50" t="s">
        <v>2546</v>
      </c>
      <c r="N1377" s="335"/>
      <c r="O1377" s="335"/>
      <c r="P1377" s="335"/>
    </row>
    <row r="1378" spans="1:16" s="334" customFormat="1" ht="12.75">
      <c r="A1378" s="68">
        <v>79</v>
      </c>
      <c r="B1378" s="50" t="s">
        <v>2671</v>
      </c>
      <c r="C1378" s="232" t="s">
        <v>1431</v>
      </c>
      <c r="E1378" s="172" t="s">
        <v>1015</v>
      </c>
      <c r="F1378" s="61">
        <v>2106260004</v>
      </c>
      <c r="G1378" s="69">
        <v>20670</v>
      </c>
      <c r="H1378" s="69">
        <v>20670</v>
      </c>
      <c r="I1378" s="69">
        <v>0</v>
      </c>
      <c r="K1378" s="562">
        <v>79</v>
      </c>
      <c r="L1378" s="329" t="s">
        <v>2468</v>
      </c>
      <c r="M1378" s="50" t="s">
        <v>2546</v>
      </c>
      <c r="N1378" s="335"/>
      <c r="O1378" s="335"/>
      <c r="P1378" s="335"/>
    </row>
    <row r="1379" spans="1:16" s="334" customFormat="1" ht="12.75">
      <c r="A1379" s="50">
        <v>80</v>
      </c>
      <c r="B1379" s="50" t="s">
        <v>2672</v>
      </c>
      <c r="C1379" s="232" t="s">
        <v>96</v>
      </c>
      <c r="E1379" s="172" t="s">
        <v>1015</v>
      </c>
      <c r="F1379" s="61">
        <v>2104240007</v>
      </c>
      <c r="G1379" s="69">
        <v>32000</v>
      </c>
      <c r="H1379" s="69">
        <v>32000</v>
      </c>
      <c r="I1379" s="69">
        <v>0</v>
      </c>
      <c r="K1379" s="50">
        <v>80</v>
      </c>
      <c r="L1379" s="329" t="s">
        <v>2468</v>
      </c>
      <c r="M1379" s="50" t="s">
        <v>2546</v>
      </c>
      <c r="N1379" s="335"/>
      <c r="O1379" s="335"/>
      <c r="P1379" s="335"/>
    </row>
    <row r="1380" spans="1:16" s="334" customFormat="1" ht="12.75">
      <c r="A1380" s="68">
        <v>81</v>
      </c>
      <c r="B1380" s="50" t="s">
        <v>2673</v>
      </c>
      <c r="C1380" s="232" t="s">
        <v>97</v>
      </c>
      <c r="E1380" s="50" t="s">
        <v>1015</v>
      </c>
      <c r="F1380" s="61">
        <v>2104240008</v>
      </c>
      <c r="G1380" s="69">
        <v>19870</v>
      </c>
      <c r="H1380" s="69">
        <v>19870</v>
      </c>
      <c r="I1380" s="69">
        <v>0</v>
      </c>
      <c r="K1380" s="562">
        <v>81</v>
      </c>
      <c r="L1380" s="329" t="s">
        <v>2468</v>
      </c>
      <c r="M1380" s="50" t="s">
        <v>2546</v>
      </c>
      <c r="N1380" s="335"/>
      <c r="O1380" s="335"/>
      <c r="P1380" s="335"/>
    </row>
    <row r="1381" spans="1:16" s="334" customFormat="1" ht="12.75">
      <c r="A1381" s="68">
        <v>82</v>
      </c>
      <c r="B1381" s="172" t="s">
        <v>1778</v>
      </c>
      <c r="C1381" s="61" t="s">
        <v>1430</v>
      </c>
      <c r="E1381" s="172" t="s">
        <v>1015</v>
      </c>
      <c r="F1381" s="61">
        <v>4104240011</v>
      </c>
      <c r="G1381" s="559">
        <v>80000</v>
      </c>
      <c r="H1381" s="559">
        <v>0</v>
      </c>
      <c r="I1381" s="559">
        <v>80000</v>
      </c>
      <c r="K1381" s="50">
        <v>82</v>
      </c>
      <c r="L1381" s="329" t="s">
        <v>2468</v>
      </c>
      <c r="M1381" s="50" t="s">
        <v>2546</v>
      </c>
      <c r="N1381" s="335"/>
      <c r="O1381" s="335"/>
      <c r="P1381" s="335"/>
    </row>
    <row r="1382" spans="1:16" s="334" customFormat="1" ht="12.75">
      <c r="A1382" s="50">
        <v>83</v>
      </c>
      <c r="B1382" s="172" t="s">
        <v>1779</v>
      </c>
      <c r="C1382" s="329" t="s">
        <v>1316</v>
      </c>
      <c r="E1382" s="50" t="s">
        <v>1015</v>
      </c>
      <c r="F1382" s="231">
        <v>2104240009</v>
      </c>
      <c r="G1382" s="559">
        <v>20240</v>
      </c>
      <c r="H1382" s="559">
        <v>20240</v>
      </c>
      <c r="I1382" s="559">
        <v>0</v>
      </c>
      <c r="K1382" s="562">
        <v>83</v>
      </c>
      <c r="L1382" s="329" t="s">
        <v>2468</v>
      </c>
      <c r="M1382" s="50" t="s">
        <v>2546</v>
      </c>
      <c r="N1382" s="335"/>
      <c r="O1382" s="335"/>
      <c r="P1382" s="335"/>
    </row>
    <row r="1383" spans="1:16" s="334" customFormat="1" ht="12.75">
      <c r="A1383" s="68">
        <v>84</v>
      </c>
      <c r="B1383" s="172" t="s">
        <v>1780</v>
      </c>
      <c r="C1383" s="61" t="s">
        <v>945</v>
      </c>
      <c r="E1383" s="172" t="s">
        <v>1015</v>
      </c>
      <c r="F1383" s="61">
        <v>2106260006</v>
      </c>
      <c r="G1383" s="69">
        <v>22070</v>
      </c>
      <c r="H1383" s="69">
        <v>22070</v>
      </c>
      <c r="I1383" s="69">
        <v>0</v>
      </c>
      <c r="K1383" s="50">
        <v>84</v>
      </c>
      <c r="L1383" s="329" t="s">
        <v>2468</v>
      </c>
      <c r="M1383" s="50" t="s">
        <v>2546</v>
      </c>
      <c r="N1383" s="335"/>
      <c r="O1383" s="335"/>
      <c r="P1383" s="335"/>
    </row>
    <row r="1384" spans="1:16" s="334" customFormat="1" ht="12.75">
      <c r="A1384" s="68">
        <v>85</v>
      </c>
      <c r="B1384" s="172" t="s">
        <v>1781</v>
      </c>
      <c r="C1384" s="61" t="s">
        <v>1319</v>
      </c>
      <c r="E1384" s="50" t="s">
        <v>1015</v>
      </c>
      <c r="F1384" s="61">
        <v>4104240012</v>
      </c>
      <c r="G1384" s="69">
        <v>19791.74</v>
      </c>
      <c r="H1384" s="69">
        <v>19791.74</v>
      </c>
      <c r="I1384" s="69">
        <v>0</v>
      </c>
      <c r="K1384" s="562">
        <v>85</v>
      </c>
      <c r="L1384" s="329" t="s">
        <v>2468</v>
      </c>
      <c r="M1384" s="50" t="s">
        <v>2546</v>
      </c>
      <c r="N1384" s="335"/>
      <c r="O1384" s="335"/>
      <c r="P1384" s="335"/>
    </row>
    <row r="1385" spans="1:16" s="334" customFormat="1" ht="12.75">
      <c r="A1385" s="50">
        <v>86</v>
      </c>
      <c r="B1385" s="280" t="s">
        <v>1782</v>
      </c>
      <c r="C1385" s="232" t="s">
        <v>1319</v>
      </c>
      <c r="E1385" s="280" t="s">
        <v>1015</v>
      </c>
      <c r="F1385" s="232">
        <v>4104240013</v>
      </c>
      <c r="G1385" s="559">
        <v>19791.74</v>
      </c>
      <c r="H1385" s="559">
        <v>19791.74</v>
      </c>
      <c r="I1385" s="559">
        <v>0</v>
      </c>
      <c r="K1385" s="50">
        <v>86</v>
      </c>
      <c r="L1385" s="329" t="s">
        <v>2468</v>
      </c>
      <c r="M1385" s="50" t="s">
        <v>2546</v>
      </c>
      <c r="N1385" s="335"/>
      <c r="O1385" s="335"/>
      <c r="P1385" s="335"/>
    </row>
    <row r="1386" spans="1:16" s="243" customFormat="1" ht="12.75">
      <c r="A1386" s="68">
        <v>87</v>
      </c>
      <c r="B1386" s="172" t="s">
        <v>3321</v>
      </c>
      <c r="C1386" s="61" t="s">
        <v>3322</v>
      </c>
      <c r="E1386" s="50" t="s">
        <v>1015</v>
      </c>
      <c r="F1386" s="564">
        <v>4104240014</v>
      </c>
      <c r="G1386" s="565">
        <v>9647.9</v>
      </c>
      <c r="H1386" s="565">
        <v>9647.9</v>
      </c>
      <c r="I1386" s="565">
        <v>0</v>
      </c>
      <c r="K1386" s="562">
        <v>87</v>
      </c>
      <c r="L1386" s="329" t="s">
        <v>2468</v>
      </c>
      <c r="M1386" s="50" t="s">
        <v>2546</v>
      </c>
      <c r="N1386" s="566"/>
      <c r="O1386" s="566"/>
      <c r="P1386" s="566"/>
    </row>
    <row r="1387" spans="1:16" s="365" customFormat="1" ht="38.25">
      <c r="A1387" s="68">
        <v>88</v>
      </c>
      <c r="B1387" s="68" t="s">
        <v>1783</v>
      </c>
      <c r="C1387" s="61" t="s">
        <v>1322</v>
      </c>
      <c r="D1387" s="569"/>
      <c r="E1387" s="68" t="s">
        <v>1015</v>
      </c>
      <c r="F1387" s="61">
        <v>2104240010</v>
      </c>
      <c r="G1387" s="69">
        <v>10790</v>
      </c>
      <c r="H1387" s="69">
        <v>10790</v>
      </c>
      <c r="I1387" s="69">
        <v>0</v>
      </c>
      <c r="K1387" s="50">
        <v>88</v>
      </c>
      <c r="L1387" s="406" t="s">
        <v>2468</v>
      </c>
      <c r="M1387" s="68" t="s">
        <v>2546</v>
      </c>
      <c r="N1387" s="369"/>
      <c r="O1387" s="369"/>
      <c r="P1387" s="369"/>
    </row>
    <row r="1388" spans="1:16" s="570" customFormat="1" ht="25.5">
      <c r="A1388" s="50">
        <v>89</v>
      </c>
      <c r="B1388" s="405" t="s">
        <v>3240</v>
      </c>
      <c r="C1388" s="61" t="s">
        <v>3241</v>
      </c>
      <c r="E1388" s="68" t="s">
        <v>1015</v>
      </c>
      <c r="F1388" s="61">
        <v>2104240015</v>
      </c>
      <c r="G1388" s="69">
        <v>31900</v>
      </c>
      <c r="H1388" s="69">
        <v>31900</v>
      </c>
      <c r="I1388" s="69">
        <v>0</v>
      </c>
      <c r="K1388" s="562">
        <v>89</v>
      </c>
      <c r="L1388" s="406" t="s">
        <v>2468</v>
      </c>
      <c r="M1388" s="68" t="s">
        <v>2546</v>
      </c>
      <c r="N1388" s="571"/>
      <c r="O1388" s="571"/>
      <c r="P1388" s="571"/>
    </row>
    <row r="1389" spans="1:16" s="334" customFormat="1" ht="15.75" customHeight="1">
      <c r="A1389" s="68">
        <v>90</v>
      </c>
      <c r="B1389" s="294" t="s">
        <v>289</v>
      </c>
      <c r="C1389" s="165" t="s">
        <v>1748</v>
      </c>
      <c r="E1389" s="164" t="s">
        <v>1015</v>
      </c>
      <c r="F1389" s="572">
        <v>2106360020</v>
      </c>
      <c r="G1389" s="165">
        <v>36332.81</v>
      </c>
      <c r="H1389" s="165">
        <v>36332.81</v>
      </c>
      <c r="I1389" s="573">
        <v>0</v>
      </c>
      <c r="K1389" s="50">
        <v>90</v>
      </c>
      <c r="L1389" s="329" t="s">
        <v>2468</v>
      </c>
      <c r="M1389" s="50" t="s">
        <v>2546</v>
      </c>
      <c r="N1389" s="335"/>
      <c r="O1389" s="335"/>
      <c r="P1389" s="335"/>
    </row>
    <row r="1390" spans="1:16" s="334" customFormat="1" ht="12.75">
      <c r="A1390" s="68">
        <v>91</v>
      </c>
      <c r="B1390" s="172" t="s">
        <v>3011</v>
      </c>
      <c r="C1390" s="61" t="s">
        <v>2810</v>
      </c>
      <c r="E1390" s="172" t="s">
        <v>1015</v>
      </c>
      <c r="F1390" s="295">
        <v>2104240002</v>
      </c>
      <c r="G1390" s="69">
        <v>16050</v>
      </c>
      <c r="H1390" s="69">
        <v>16050</v>
      </c>
      <c r="I1390" s="69">
        <v>0</v>
      </c>
      <c r="K1390" s="562">
        <v>91</v>
      </c>
      <c r="L1390" s="329" t="s">
        <v>2468</v>
      </c>
      <c r="M1390" s="50" t="s">
        <v>2546</v>
      </c>
      <c r="N1390" s="335"/>
      <c r="O1390" s="335"/>
      <c r="P1390" s="335"/>
    </row>
    <row r="1391" spans="1:16" s="334" customFormat="1" ht="12.75">
      <c r="A1391" s="50">
        <v>92</v>
      </c>
      <c r="B1391" s="172" t="s">
        <v>3317</v>
      </c>
      <c r="C1391" s="61" t="s">
        <v>3318</v>
      </c>
      <c r="E1391" s="50" t="s">
        <v>1015</v>
      </c>
      <c r="F1391" s="295">
        <v>2104240003</v>
      </c>
      <c r="G1391" s="69">
        <v>9990</v>
      </c>
      <c r="H1391" s="69">
        <v>9990</v>
      </c>
      <c r="I1391" s="69">
        <v>0</v>
      </c>
      <c r="K1391" s="50">
        <v>92</v>
      </c>
      <c r="L1391" s="329" t="s">
        <v>2468</v>
      </c>
      <c r="M1391" s="50" t="s">
        <v>2546</v>
      </c>
      <c r="N1391" s="335"/>
      <c r="O1391" s="335"/>
      <c r="P1391" s="335"/>
    </row>
    <row r="1392" spans="1:16" s="334" customFormat="1" ht="12.75">
      <c r="A1392" s="68">
        <v>93</v>
      </c>
      <c r="B1392" s="172" t="s">
        <v>3319</v>
      </c>
      <c r="C1392" s="61" t="s">
        <v>3320</v>
      </c>
      <c r="E1392" s="50" t="s">
        <v>1015</v>
      </c>
      <c r="F1392" s="295">
        <v>2104240004</v>
      </c>
      <c r="G1392" s="69">
        <v>5990</v>
      </c>
      <c r="H1392" s="69">
        <v>5990</v>
      </c>
      <c r="I1392" s="69">
        <v>0</v>
      </c>
      <c r="K1392" s="562">
        <v>93</v>
      </c>
      <c r="L1392" s="329" t="s">
        <v>2468</v>
      </c>
      <c r="M1392" s="50" t="s">
        <v>2546</v>
      </c>
      <c r="N1392" s="335"/>
      <c r="O1392" s="335"/>
      <c r="P1392" s="335"/>
    </row>
    <row r="1393" spans="1:16" s="334" customFormat="1" ht="12.75">
      <c r="A1393" s="68">
        <v>94</v>
      </c>
      <c r="B1393" s="172" t="s">
        <v>3012</v>
      </c>
      <c r="C1393" s="61" t="s">
        <v>2811</v>
      </c>
      <c r="E1393" s="172" t="s">
        <v>1015</v>
      </c>
      <c r="F1393" s="295">
        <v>2104240001</v>
      </c>
      <c r="G1393" s="69">
        <v>13146</v>
      </c>
      <c r="H1393" s="69">
        <v>13146</v>
      </c>
      <c r="I1393" s="69">
        <v>0</v>
      </c>
      <c r="K1393" s="50">
        <v>94</v>
      </c>
      <c r="L1393" s="329" t="s">
        <v>2468</v>
      </c>
      <c r="M1393" s="50" t="s">
        <v>2546</v>
      </c>
      <c r="N1393" s="335"/>
      <c r="O1393" s="335"/>
      <c r="P1393" s="335"/>
    </row>
    <row r="1394" spans="1:16" s="334" customFormat="1" ht="25.5">
      <c r="A1394" s="50">
        <v>95</v>
      </c>
      <c r="B1394" s="172" t="s">
        <v>3013</v>
      </c>
      <c r="C1394" s="61" t="s">
        <v>2812</v>
      </c>
      <c r="E1394" s="50" t="s">
        <v>1015</v>
      </c>
      <c r="F1394" s="295">
        <v>4104240016</v>
      </c>
      <c r="G1394" s="69">
        <v>25920</v>
      </c>
      <c r="H1394" s="69">
        <v>25920</v>
      </c>
      <c r="I1394" s="69">
        <v>0</v>
      </c>
      <c r="K1394" s="562">
        <v>95</v>
      </c>
      <c r="L1394" s="329" t="s">
        <v>2468</v>
      </c>
      <c r="M1394" s="50" t="s">
        <v>2546</v>
      </c>
      <c r="N1394" s="335"/>
      <c r="O1394" s="335"/>
      <c r="P1394" s="335"/>
    </row>
    <row r="1395" spans="1:16" s="334" customFormat="1" ht="12.75">
      <c r="A1395" s="68">
        <v>96</v>
      </c>
      <c r="B1395" s="172" t="s">
        <v>3014</v>
      </c>
      <c r="C1395" s="61" t="s">
        <v>1602</v>
      </c>
      <c r="E1395" s="50" t="s">
        <v>1015</v>
      </c>
      <c r="F1395" s="295">
        <v>4101130002</v>
      </c>
      <c r="G1395" s="69">
        <v>116873.53</v>
      </c>
      <c r="H1395" s="69">
        <v>116873.53</v>
      </c>
      <c r="I1395" s="69">
        <v>0</v>
      </c>
      <c r="K1395" s="50">
        <v>96</v>
      </c>
      <c r="L1395" s="329" t="s">
        <v>2468</v>
      </c>
      <c r="M1395" s="50" t="s">
        <v>2546</v>
      </c>
      <c r="N1395" s="335"/>
      <c r="O1395" s="335"/>
      <c r="P1395" s="335"/>
    </row>
    <row r="1396" spans="1:16" s="334" customFormat="1" ht="12.75">
      <c r="A1396" s="68">
        <v>97</v>
      </c>
      <c r="B1396" s="172" t="s">
        <v>3015</v>
      </c>
      <c r="C1396" s="61" t="s">
        <v>2861</v>
      </c>
      <c r="E1396" s="68" t="s">
        <v>1015</v>
      </c>
      <c r="F1396" s="295">
        <v>4104240017</v>
      </c>
      <c r="G1396" s="69">
        <v>358000</v>
      </c>
      <c r="H1396" s="69">
        <v>0</v>
      </c>
      <c r="I1396" s="69">
        <v>358000</v>
      </c>
      <c r="K1396" s="562">
        <v>97</v>
      </c>
      <c r="L1396" s="406" t="s">
        <v>2468</v>
      </c>
      <c r="M1396" s="68" t="s">
        <v>2546</v>
      </c>
      <c r="N1396" s="335"/>
      <c r="O1396" s="335"/>
      <c r="P1396" s="335"/>
    </row>
    <row r="1397" spans="1:16" s="334" customFormat="1" ht="129.75" customHeight="1">
      <c r="A1397" s="50">
        <v>98</v>
      </c>
      <c r="B1397" s="405" t="s">
        <v>3215</v>
      </c>
      <c r="C1397" s="61" t="s">
        <v>3214</v>
      </c>
      <c r="E1397" s="68" t="s">
        <v>1015</v>
      </c>
      <c r="F1397" s="295">
        <v>2104340020</v>
      </c>
      <c r="G1397" s="69">
        <v>25615</v>
      </c>
      <c r="H1397" s="69">
        <v>25615</v>
      </c>
      <c r="I1397" s="69">
        <v>0</v>
      </c>
      <c r="K1397" s="50">
        <v>98</v>
      </c>
      <c r="L1397" s="406" t="s">
        <v>2468</v>
      </c>
      <c r="M1397" s="68" t="s">
        <v>2546</v>
      </c>
      <c r="N1397" s="335"/>
      <c r="O1397" s="335"/>
      <c r="P1397" s="335"/>
    </row>
    <row r="1398" spans="1:16" s="334" customFormat="1" ht="28.5" customHeight="1">
      <c r="A1398" s="68">
        <v>99</v>
      </c>
      <c r="B1398" s="405" t="s">
        <v>3423</v>
      </c>
      <c r="C1398" s="61" t="s">
        <v>3424</v>
      </c>
      <c r="E1398" s="68" t="s">
        <v>1015</v>
      </c>
      <c r="F1398" s="295">
        <v>4104240018</v>
      </c>
      <c r="G1398" s="69">
        <v>22500</v>
      </c>
      <c r="H1398" s="69">
        <v>22500</v>
      </c>
      <c r="I1398" s="69">
        <v>0</v>
      </c>
      <c r="K1398" s="562">
        <v>99</v>
      </c>
      <c r="L1398" s="406" t="s">
        <v>2468</v>
      </c>
      <c r="M1398" s="68" t="s">
        <v>2546</v>
      </c>
      <c r="N1398" s="335"/>
      <c r="O1398" s="335"/>
      <c r="P1398" s="335"/>
    </row>
    <row r="1399" spans="1:16" s="334" customFormat="1" ht="27" customHeight="1">
      <c r="A1399" s="68">
        <v>100</v>
      </c>
      <c r="B1399" s="405" t="s">
        <v>3425</v>
      </c>
      <c r="C1399" s="61" t="s">
        <v>3426</v>
      </c>
      <c r="E1399" s="50" t="s">
        <v>1015</v>
      </c>
      <c r="F1399" s="295">
        <v>41042400019</v>
      </c>
      <c r="G1399" s="69">
        <v>48365</v>
      </c>
      <c r="H1399" s="69">
        <v>48365</v>
      </c>
      <c r="I1399" s="69">
        <v>0</v>
      </c>
      <c r="K1399" s="50">
        <v>100</v>
      </c>
      <c r="L1399" s="406" t="s">
        <v>2468</v>
      </c>
      <c r="M1399" s="68" t="s">
        <v>2546</v>
      </c>
      <c r="N1399" s="335"/>
      <c r="O1399" s="335"/>
      <c r="P1399" s="335"/>
    </row>
    <row r="1400" spans="1:16" s="334" customFormat="1" ht="16.5" customHeight="1">
      <c r="A1400" s="50">
        <v>101</v>
      </c>
      <c r="B1400" s="405" t="s">
        <v>3427</v>
      </c>
      <c r="C1400" s="61" t="s">
        <v>3438</v>
      </c>
      <c r="E1400" s="50" t="s">
        <v>1015</v>
      </c>
      <c r="F1400" s="295">
        <v>41042400020</v>
      </c>
      <c r="G1400" s="69">
        <v>18990</v>
      </c>
      <c r="H1400" s="69">
        <v>18990</v>
      </c>
      <c r="I1400" s="69">
        <v>0</v>
      </c>
      <c r="K1400" s="562">
        <v>101</v>
      </c>
      <c r="L1400" s="406" t="s">
        <v>2468</v>
      </c>
      <c r="M1400" s="68" t="s">
        <v>2546</v>
      </c>
      <c r="N1400" s="335"/>
      <c r="O1400" s="335"/>
      <c r="P1400" s="335"/>
    </row>
    <row r="1401" spans="1:16" s="334" customFormat="1" ht="30" customHeight="1">
      <c r="A1401" s="68">
        <v>102</v>
      </c>
      <c r="B1401" s="405" t="s">
        <v>3428</v>
      </c>
      <c r="C1401" s="61" t="s">
        <v>3439</v>
      </c>
      <c r="E1401" s="68" t="s">
        <v>1015</v>
      </c>
      <c r="F1401" s="295">
        <v>41042400021</v>
      </c>
      <c r="G1401" s="69">
        <v>65010</v>
      </c>
      <c r="H1401" s="69">
        <v>65010</v>
      </c>
      <c r="I1401" s="69">
        <v>0</v>
      </c>
      <c r="K1401" s="50">
        <v>102</v>
      </c>
      <c r="L1401" s="406" t="s">
        <v>2468</v>
      </c>
      <c r="M1401" s="68" t="s">
        <v>2546</v>
      </c>
      <c r="N1401" s="335"/>
      <c r="O1401" s="335"/>
      <c r="P1401" s="335"/>
    </row>
    <row r="1402" spans="1:16" s="334" customFormat="1" ht="16.5" customHeight="1">
      <c r="A1402" s="68">
        <v>103</v>
      </c>
      <c r="B1402" s="405" t="s">
        <v>3429</v>
      </c>
      <c r="C1402" s="61" t="s">
        <v>3440</v>
      </c>
      <c r="E1402" s="68" t="s">
        <v>1015</v>
      </c>
      <c r="F1402" s="295">
        <v>41042400022</v>
      </c>
      <c r="G1402" s="69">
        <v>167350</v>
      </c>
      <c r="H1402" s="69">
        <v>0</v>
      </c>
      <c r="I1402" s="69">
        <v>167350</v>
      </c>
      <c r="K1402" s="562">
        <v>103</v>
      </c>
      <c r="L1402" s="406" t="s">
        <v>2468</v>
      </c>
      <c r="M1402" s="68" t="s">
        <v>2546</v>
      </c>
      <c r="N1402" s="335"/>
      <c r="O1402" s="335"/>
      <c r="P1402" s="335"/>
    </row>
    <row r="1403" spans="1:16" s="334" customFormat="1" ht="16.5" customHeight="1">
      <c r="A1403" s="50">
        <v>104</v>
      </c>
      <c r="B1403" s="405" t="s">
        <v>3430</v>
      </c>
      <c r="C1403" s="61" t="s">
        <v>3441</v>
      </c>
      <c r="E1403" s="68" t="s">
        <v>1015</v>
      </c>
      <c r="F1403" s="295">
        <v>2106360024</v>
      </c>
      <c r="G1403" s="69">
        <v>36300</v>
      </c>
      <c r="H1403" s="69">
        <v>36300</v>
      </c>
      <c r="I1403" s="69">
        <v>0</v>
      </c>
      <c r="K1403" s="50">
        <v>104</v>
      </c>
      <c r="L1403" s="406" t="s">
        <v>2468</v>
      </c>
      <c r="M1403" s="68" t="s">
        <v>2546</v>
      </c>
      <c r="N1403" s="335"/>
      <c r="O1403" s="335"/>
      <c r="P1403" s="335"/>
    </row>
    <row r="1404" spans="1:16" s="334" customFormat="1" ht="16.5" customHeight="1">
      <c r="A1404" s="68">
        <v>105</v>
      </c>
      <c r="B1404" s="405" t="s">
        <v>3431</v>
      </c>
      <c r="C1404" s="61" t="s">
        <v>3442</v>
      </c>
      <c r="E1404" s="50" t="s">
        <v>1015</v>
      </c>
      <c r="F1404" s="295">
        <v>41042400025</v>
      </c>
      <c r="G1404" s="69">
        <v>65000</v>
      </c>
      <c r="H1404" s="69">
        <v>65000</v>
      </c>
      <c r="I1404" s="69">
        <v>0</v>
      </c>
      <c r="K1404" s="562">
        <v>105</v>
      </c>
      <c r="L1404" s="406" t="s">
        <v>2468</v>
      </c>
      <c r="M1404" s="68" t="s">
        <v>2546</v>
      </c>
      <c r="N1404" s="335"/>
      <c r="O1404" s="335"/>
      <c r="P1404" s="335"/>
    </row>
    <row r="1405" spans="1:16" s="334" customFormat="1" ht="16.5" customHeight="1">
      <c r="A1405" s="68">
        <v>106</v>
      </c>
      <c r="B1405" s="405" t="s">
        <v>3432</v>
      </c>
      <c r="C1405" s="61" t="s">
        <v>3443</v>
      </c>
      <c r="E1405" s="50" t="s">
        <v>1015</v>
      </c>
      <c r="F1405" s="295">
        <v>41042400026</v>
      </c>
      <c r="G1405" s="69">
        <v>85000</v>
      </c>
      <c r="H1405" s="69">
        <v>85000</v>
      </c>
      <c r="I1405" s="69">
        <v>0</v>
      </c>
      <c r="K1405" s="50">
        <v>106</v>
      </c>
      <c r="L1405" s="406" t="s">
        <v>2468</v>
      </c>
      <c r="M1405" s="68" t="s">
        <v>2546</v>
      </c>
      <c r="N1405" s="335"/>
      <c r="O1405" s="335"/>
      <c r="P1405" s="335"/>
    </row>
    <row r="1406" spans="1:16" s="334" customFormat="1" ht="16.5" customHeight="1">
      <c r="A1406" s="50">
        <v>107</v>
      </c>
      <c r="B1406" s="405" t="s">
        <v>3433</v>
      </c>
      <c r="C1406" s="61" t="s">
        <v>3444</v>
      </c>
      <c r="E1406" s="68" t="s">
        <v>1015</v>
      </c>
      <c r="F1406" s="295">
        <v>41042400023</v>
      </c>
      <c r="G1406" s="69">
        <v>85000</v>
      </c>
      <c r="H1406" s="69">
        <v>85000</v>
      </c>
      <c r="I1406" s="69">
        <v>0</v>
      </c>
      <c r="K1406" s="562">
        <v>107</v>
      </c>
      <c r="L1406" s="406" t="s">
        <v>2468</v>
      </c>
      <c r="M1406" s="68" t="s">
        <v>2546</v>
      </c>
      <c r="N1406" s="335"/>
      <c r="O1406" s="335"/>
      <c r="P1406" s="335"/>
    </row>
    <row r="1407" spans="1:16" s="334" customFormat="1" ht="16.5" customHeight="1">
      <c r="A1407" s="68">
        <v>108</v>
      </c>
      <c r="B1407" s="405" t="s">
        <v>3434</v>
      </c>
      <c r="C1407" s="61" t="s">
        <v>3444</v>
      </c>
      <c r="E1407" s="68" t="s">
        <v>1015</v>
      </c>
      <c r="F1407" s="295">
        <v>41042400024</v>
      </c>
      <c r="G1407" s="69">
        <v>85000</v>
      </c>
      <c r="H1407" s="69">
        <v>85000</v>
      </c>
      <c r="I1407" s="69">
        <v>0</v>
      </c>
      <c r="K1407" s="50">
        <v>108</v>
      </c>
      <c r="L1407" s="406" t="s">
        <v>2468</v>
      </c>
      <c r="M1407" s="68" t="s">
        <v>2546</v>
      </c>
      <c r="N1407" s="335"/>
      <c r="O1407" s="335"/>
      <c r="P1407" s="335"/>
    </row>
    <row r="1408" spans="1:16" s="334" customFormat="1" ht="16.5" customHeight="1">
      <c r="A1408" s="68">
        <v>109</v>
      </c>
      <c r="B1408" s="405" t="s">
        <v>3435</v>
      </c>
      <c r="C1408" s="61" t="s">
        <v>3445</v>
      </c>
      <c r="E1408" s="68" t="s">
        <v>1015</v>
      </c>
      <c r="F1408" s="295">
        <v>4106260015</v>
      </c>
      <c r="G1408" s="69">
        <v>16000</v>
      </c>
      <c r="H1408" s="69">
        <v>16000</v>
      </c>
      <c r="I1408" s="69">
        <v>0</v>
      </c>
      <c r="K1408" s="562">
        <v>109</v>
      </c>
      <c r="L1408" s="406" t="s">
        <v>2468</v>
      </c>
      <c r="M1408" s="68" t="s">
        <v>2546</v>
      </c>
      <c r="N1408" s="335"/>
      <c r="O1408" s="335"/>
      <c r="P1408" s="335"/>
    </row>
    <row r="1409" spans="1:16" s="334" customFormat="1" ht="16.5" customHeight="1">
      <c r="A1409" s="50">
        <v>110</v>
      </c>
      <c r="B1409" s="405" t="s">
        <v>3436</v>
      </c>
      <c r="C1409" s="61" t="s">
        <v>3445</v>
      </c>
      <c r="E1409" s="50" t="s">
        <v>1015</v>
      </c>
      <c r="F1409" s="295">
        <v>4106260016</v>
      </c>
      <c r="G1409" s="69">
        <v>16000</v>
      </c>
      <c r="H1409" s="69">
        <v>16000</v>
      </c>
      <c r="I1409" s="69">
        <v>0</v>
      </c>
      <c r="K1409" s="50">
        <v>110</v>
      </c>
      <c r="L1409" s="406" t="s">
        <v>2468</v>
      </c>
      <c r="M1409" s="68" t="s">
        <v>2546</v>
      </c>
      <c r="N1409" s="335"/>
      <c r="O1409" s="335"/>
      <c r="P1409" s="335"/>
    </row>
    <row r="1410" spans="1:16" s="334" customFormat="1" ht="15" customHeight="1">
      <c r="A1410" s="68">
        <v>111</v>
      </c>
      <c r="B1410" s="405" t="s">
        <v>3437</v>
      </c>
      <c r="C1410" s="61" t="s">
        <v>3445</v>
      </c>
      <c r="E1410" s="50" t="s">
        <v>1015</v>
      </c>
      <c r="F1410" s="295">
        <v>41062600017</v>
      </c>
      <c r="G1410" s="69">
        <v>16000</v>
      </c>
      <c r="H1410" s="69">
        <v>16000</v>
      </c>
      <c r="I1410" s="69">
        <v>0</v>
      </c>
      <c r="K1410" s="562">
        <v>111</v>
      </c>
      <c r="L1410" s="406" t="s">
        <v>2468</v>
      </c>
      <c r="M1410" s="68" t="s">
        <v>2546</v>
      </c>
      <c r="N1410" s="335"/>
      <c r="O1410" s="335"/>
      <c r="P1410" s="335"/>
    </row>
    <row r="1411" spans="1:16" s="334" customFormat="1" ht="15" customHeight="1">
      <c r="A1411" s="68">
        <v>112</v>
      </c>
      <c r="B1411" s="405" t="s">
        <v>3506</v>
      </c>
      <c r="C1411" s="61" t="s">
        <v>3507</v>
      </c>
      <c r="E1411" s="50" t="s">
        <v>1015</v>
      </c>
      <c r="F1411" s="295">
        <v>41042400028</v>
      </c>
      <c r="G1411" s="69">
        <v>128000</v>
      </c>
      <c r="H1411" s="69">
        <v>128000</v>
      </c>
      <c r="I1411" s="69">
        <v>0</v>
      </c>
      <c r="K1411" s="50">
        <v>112</v>
      </c>
      <c r="L1411" s="406" t="s">
        <v>2468</v>
      </c>
      <c r="M1411" s="68" t="s">
        <v>2546</v>
      </c>
      <c r="N1411" s="335"/>
      <c r="O1411" s="335"/>
      <c r="P1411" s="335"/>
    </row>
    <row r="1412" spans="1:16" s="334" customFormat="1" ht="15" customHeight="1">
      <c r="A1412" s="50">
        <v>113</v>
      </c>
      <c r="B1412" s="405" t="s">
        <v>3508</v>
      </c>
      <c r="C1412" s="232" t="s">
        <v>3509</v>
      </c>
      <c r="E1412" s="50" t="s">
        <v>1015</v>
      </c>
      <c r="F1412" s="295">
        <v>41042400027</v>
      </c>
      <c r="G1412" s="69">
        <v>122000</v>
      </c>
      <c r="H1412" s="69">
        <v>122000</v>
      </c>
      <c r="I1412" s="69">
        <v>0</v>
      </c>
      <c r="K1412" s="562">
        <v>113</v>
      </c>
      <c r="L1412" s="406" t="s">
        <v>2468</v>
      </c>
      <c r="M1412" s="68" t="s">
        <v>2546</v>
      </c>
      <c r="N1412" s="335"/>
      <c r="O1412" s="335"/>
      <c r="P1412" s="335"/>
    </row>
    <row r="1413" spans="1:16" s="334" customFormat="1" ht="15" customHeight="1">
      <c r="A1413" s="68">
        <v>114</v>
      </c>
      <c r="B1413" s="405" t="s">
        <v>3647</v>
      </c>
      <c r="C1413" s="45" t="s">
        <v>3648</v>
      </c>
      <c r="E1413" s="50" t="s">
        <v>1015</v>
      </c>
      <c r="F1413" s="295">
        <v>2106360025</v>
      </c>
      <c r="G1413" s="69">
        <v>15990</v>
      </c>
      <c r="H1413" s="69">
        <v>15990</v>
      </c>
      <c r="I1413" s="69">
        <v>0</v>
      </c>
      <c r="K1413" s="50">
        <v>114</v>
      </c>
      <c r="L1413" s="406" t="s">
        <v>2468</v>
      </c>
      <c r="M1413" s="68" t="s">
        <v>2546</v>
      </c>
      <c r="N1413" s="335"/>
      <c r="O1413" s="335"/>
      <c r="P1413" s="335"/>
    </row>
    <row r="1414" spans="1:16" s="334" customFormat="1" ht="15" customHeight="1">
      <c r="A1414" s="68">
        <v>115</v>
      </c>
      <c r="B1414" s="405" t="s">
        <v>3649</v>
      </c>
      <c r="C1414" s="341" t="s">
        <v>97</v>
      </c>
      <c r="E1414" s="50" t="s">
        <v>1015</v>
      </c>
      <c r="F1414" s="295">
        <v>2104340021</v>
      </c>
      <c r="G1414" s="69">
        <v>25800</v>
      </c>
      <c r="H1414" s="69">
        <v>25800</v>
      </c>
      <c r="I1414" s="69">
        <v>0</v>
      </c>
      <c r="K1414" s="562">
        <v>115</v>
      </c>
      <c r="L1414" s="406" t="s">
        <v>2468</v>
      </c>
      <c r="M1414" s="68" t="s">
        <v>2546</v>
      </c>
      <c r="N1414" s="335"/>
      <c r="O1414" s="335"/>
      <c r="P1414" s="335"/>
    </row>
    <row r="1415" spans="1:16" s="334" customFormat="1" ht="15" customHeight="1">
      <c r="A1415" s="50">
        <v>116</v>
      </c>
      <c r="B1415" s="405" t="s">
        <v>3650</v>
      </c>
      <c r="C1415" s="165" t="s">
        <v>97</v>
      </c>
      <c r="E1415" s="50" t="s">
        <v>1015</v>
      </c>
      <c r="F1415" s="295">
        <v>2104340022</v>
      </c>
      <c r="G1415" s="69">
        <v>43520</v>
      </c>
      <c r="H1415" s="69">
        <v>43520</v>
      </c>
      <c r="I1415" s="69">
        <v>0</v>
      </c>
      <c r="K1415" s="50">
        <v>116</v>
      </c>
      <c r="L1415" s="406" t="s">
        <v>2468</v>
      </c>
      <c r="M1415" s="68" t="s">
        <v>2546</v>
      </c>
      <c r="N1415" s="335"/>
      <c r="O1415" s="335"/>
      <c r="P1415" s="335"/>
    </row>
    <row r="1416" spans="1:16" s="334" customFormat="1" ht="15" customHeight="1">
      <c r="A1416" s="68">
        <v>117</v>
      </c>
      <c r="B1416" s="405" t="s">
        <v>3782</v>
      </c>
      <c r="C1416" s="761" t="s">
        <v>3783</v>
      </c>
      <c r="E1416" s="50" t="s">
        <v>1015</v>
      </c>
      <c r="F1416" s="66">
        <v>2104340023</v>
      </c>
      <c r="G1416" s="69">
        <v>12990</v>
      </c>
      <c r="H1416" s="69">
        <v>12990</v>
      </c>
      <c r="I1416" s="69">
        <v>0</v>
      </c>
      <c r="K1416" s="50">
        <v>117</v>
      </c>
      <c r="L1416" s="406" t="s">
        <v>2468</v>
      </c>
      <c r="M1416" s="68" t="s">
        <v>2546</v>
      </c>
      <c r="N1416" s="335"/>
      <c r="O1416" s="335"/>
      <c r="P1416" s="335"/>
    </row>
    <row r="1417" spans="1:16" s="334" customFormat="1" ht="15" customHeight="1">
      <c r="A1417" s="68">
        <v>118</v>
      </c>
      <c r="B1417" s="405" t="s">
        <v>3784</v>
      </c>
      <c r="C1417" s="761" t="s">
        <v>3783</v>
      </c>
      <c r="E1417" s="50" t="s">
        <v>1015</v>
      </c>
      <c r="F1417" s="66">
        <v>2104340024</v>
      </c>
      <c r="G1417" s="69">
        <v>12990</v>
      </c>
      <c r="H1417" s="69">
        <v>12990</v>
      </c>
      <c r="I1417" s="69">
        <v>0</v>
      </c>
      <c r="K1417" s="50">
        <v>118</v>
      </c>
      <c r="L1417" s="406" t="s">
        <v>2468</v>
      </c>
      <c r="M1417" s="68" t="s">
        <v>2546</v>
      </c>
      <c r="N1417" s="335"/>
      <c r="O1417" s="335"/>
      <c r="P1417" s="335"/>
    </row>
    <row r="1418" spans="1:16" s="334" customFormat="1" ht="15" customHeight="1">
      <c r="A1418" s="50">
        <v>119</v>
      </c>
      <c r="B1418" s="405" t="s">
        <v>3785</v>
      </c>
      <c r="C1418" s="761" t="s">
        <v>3783</v>
      </c>
      <c r="E1418" s="50" t="s">
        <v>1015</v>
      </c>
      <c r="F1418" s="66">
        <v>2104340025</v>
      </c>
      <c r="G1418" s="69">
        <v>12990</v>
      </c>
      <c r="H1418" s="69">
        <v>12990</v>
      </c>
      <c r="I1418" s="69">
        <v>0</v>
      </c>
      <c r="K1418" s="50">
        <v>119</v>
      </c>
      <c r="L1418" s="406" t="s">
        <v>2468</v>
      </c>
      <c r="M1418" s="68" t="s">
        <v>2546</v>
      </c>
      <c r="N1418" s="335"/>
      <c r="O1418" s="335"/>
      <c r="P1418" s="335"/>
    </row>
    <row r="1419" spans="1:16" s="334" customFormat="1" ht="15" customHeight="1">
      <c r="A1419" s="68">
        <v>120</v>
      </c>
      <c r="B1419" s="405" t="s">
        <v>4506</v>
      </c>
      <c r="C1419" s="761" t="s">
        <v>4507</v>
      </c>
      <c r="E1419" s="50" t="s">
        <v>1015</v>
      </c>
      <c r="F1419" s="66">
        <v>2106360026</v>
      </c>
      <c r="G1419" s="69">
        <v>18150</v>
      </c>
      <c r="H1419" s="69">
        <v>18150</v>
      </c>
      <c r="I1419" s="69">
        <v>0</v>
      </c>
      <c r="K1419" s="50">
        <v>120</v>
      </c>
      <c r="L1419" s="406" t="s">
        <v>2468</v>
      </c>
      <c r="M1419" s="68" t="s">
        <v>2546</v>
      </c>
      <c r="N1419" s="335"/>
      <c r="O1419" s="335"/>
      <c r="P1419" s="335"/>
    </row>
    <row r="1420" spans="1:16" s="334" customFormat="1" ht="15" customHeight="1">
      <c r="A1420" s="68">
        <v>121</v>
      </c>
      <c r="B1420" s="405" t="s">
        <v>4508</v>
      </c>
      <c r="C1420" s="761" t="s">
        <v>4507</v>
      </c>
      <c r="E1420" s="50" t="s">
        <v>1015</v>
      </c>
      <c r="F1420" s="66">
        <v>2106360027</v>
      </c>
      <c r="G1420" s="69">
        <v>18150</v>
      </c>
      <c r="H1420" s="69">
        <v>18150</v>
      </c>
      <c r="I1420" s="69">
        <v>0</v>
      </c>
      <c r="K1420" s="50">
        <v>121</v>
      </c>
      <c r="L1420" s="406" t="s">
        <v>2468</v>
      </c>
      <c r="M1420" s="68" t="s">
        <v>2546</v>
      </c>
      <c r="N1420" s="335"/>
      <c r="O1420" s="335"/>
      <c r="P1420" s="335"/>
    </row>
    <row r="1421" spans="1:16" s="334" customFormat="1" ht="12.75">
      <c r="A1421" s="50"/>
      <c r="B1421" s="172"/>
      <c r="C1421" s="61"/>
      <c r="E1421" s="172" t="s">
        <v>279</v>
      </c>
      <c r="F1421" s="335"/>
      <c r="G1421" s="69">
        <f>SUM(G1300:G1418)</f>
        <v>3195820.74</v>
      </c>
      <c r="H1421" s="69">
        <f>SUM(H1300:H1418)</f>
        <v>2177242.6799999997</v>
      </c>
      <c r="I1421" s="69">
        <f>SUM(I1300:I1412)</f>
        <v>1018578.06</v>
      </c>
      <c r="K1421" s="50"/>
      <c r="L1421" s="335"/>
      <c r="M1421" s="335"/>
      <c r="N1421" s="335"/>
      <c r="O1421" s="335"/>
      <c r="P1421" s="335"/>
    </row>
    <row r="1422" spans="1:16" s="334" customFormat="1" ht="12.75">
      <c r="A1422" s="50"/>
      <c r="B1422" s="172"/>
      <c r="C1422" s="61"/>
      <c r="E1422" s="172"/>
      <c r="F1422" s="335"/>
      <c r="G1422" s="61"/>
      <c r="H1422" s="61"/>
      <c r="I1422" s="339"/>
      <c r="K1422" s="50"/>
      <c r="L1422" s="335"/>
      <c r="M1422" s="335"/>
      <c r="N1422" s="335"/>
      <c r="O1422" s="335"/>
      <c r="P1422" s="335"/>
    </row>
    <row r="1423" spans="1:16" s="1" customFormat="1" ht="15.75">
      <c r="A1423" s="456" t="s">
        <v>3861</v>
      </c>
      <c r="B1423" s="453"/>
      <c r="C1423" s="544"/>
      <c r="D1423" s="529"/>
      <c r="E1423" s="453"/>
      <c r="F1423" s="1037"/>
      <c r="G1423" s="1038"/>
      <c r="H1423" s="1038"/>
      <c r="I1423" s="1038"/>
      <c r="J1423" s="1038"/>
      <c r="K1423" s="1039"/>
      <c r="L1423" s="1000"/>
      <c r="M1423" s="1001"/>
      <c r="N1423" s="1001"/>
      <c r="O1423" s="1001"/>
      <c r="P1423" s="1002"/>
    </row>
    <row r="1424" spans="1:16" s="324" customFormat="1" ht="12.75" customHeight="1">
      <c r="A1424" s="299" t="s">
        <v>2217</v>
      </c>
      <c r="B1424" s="982" t="s">
        <v>848</v>
      </c>
      <c r="C1424" s="299" t="s">
        <v>851</v>
      </c>
      <c r="D1424" s="306"/>
      <c r="E1424" s="277" t="s">
        <v>813</v>
      </c>
      <c r="F1424" s="299" t="s">
        <v>1809</v>
      </c>
      <c r="G1424" s="277" t="s">
        <v>1856</v>
      </c>
      <c r="H1424" s="277" t="s">
        <v>1812</v>
      </c>
      <c r="I1424" s="299" t="s">
        <v>1814</v>
      </c>
      <c r="J1424" s="306"/>
      <c r="K1424" s="299" t="s">
        <v>2217</v>
      </c>
      <c r="L1424" s="995" t="s">
        <v>849</v>
      </c>
      <c r="M1424" s="996"/>
      <c r="N1424" s="987" t="s">
        <v>850</v>
      </c>
      <c r="O1424" s="988"/>
      <c r="P1424" s="989"/>
    </row>
    <row r="1425" spans="1:16" s="324" customFormat="1" ht="12.75">
      <c r="A1425" s="301" t="s">
        <v>2218</v>
      </c>
      <c r="B1425" s="999"/>
      <c r="C1425" s="301"/>
      <c r="D1425" s="307"/>
      <c r="E1425" s="278"/>
      <c r="F1425" s="301" t="s">
        <v>2222</v>
      </c>
      <c r="G1425" s="278" t="s">
        <v>1810</v>
      </c>
      <c r="H1425" s="278" t="s">
        <v>1813</v>
      </c>
      <c r="I1425" s="301" t="s">
        <v>2025</v>
      </c>
      <c r="J1425" s="307"/>
      <c r="K1425" s="301" t="s">
        <v>2218</v>
      </c>
      <c r="L1425" s="278" t="s">
        <v>422</v>
      </c>
      <c r="M1425" s="301" t="s">
        <v>423</v>
      </c>
      <c r="N1425" s="990" t="s">
        <v>425</v>
      </c>
      <c r="O1425" s="991"/>
      <c r="P1425" s="992"/>
    </row>
    <row r="1426" spans="1:16" s="324" customFormat="1" ht="12.75" customHeight="1">
      <c r="A1426" s="302"/>
      <c r="B1426" s="303"/>
      <c r="C1426" s="301"/>
      <c r="D1426" s="307"/>
      <c r="E1426" s="303"/>
      <c r="F1426" s="302"/>
      <c r="G1426" s="278" t="s">
        <v>1811</v>
      </c>
      <c r="H1426" s="278"/>
      <c r="I1426" s="301"/>
      <c r="J1426" s="307"/>
      <c r="K1426" s="301"/>
      <c r="L1426" s="304"/>
      <c r="M1426" s="301"/>
      <c r="N1426" s="277" t="s">
        <v>1674</v>
      </c>
      <c r="O1426" s="993" t="s">
        <v>2407</v>
      </c>
      <c r="P1426" s="993" t="s">
        <v>2408</v>
      </c>
    </row>
    <row r="1427" spans="1:16" s="324" customFormat="1" ht="12.75">
      <c r="A1427" s="302"/>
      <c r="B1427" s="303"/>
      <c r="C1427" s="301"/>
      <c r="D1427" s="307"/>
      <c r="E1427" s="303"/>
      <c r="F1427" s="302"/>
      <c r="G1427" s="278" t="s">
        <v>1854</v>
      </c>
      <c r="H1427" s="278"/>
      <c r="I1427" s="302"/>
      <c r="J1427" s="307"/>
      <c r="K1427" s="302"/>
      <c r="L1427" s="304"/>
      <c r="M1427" s="302"/>
      <c r="N1427" s="278" t="s">
        <v>1675</v>
      </c>
      <c r="O1427" s="994"/>
      <c r="P1427" s="994"/>
    </row>
    <row r="1428" spans="1:16" s="324" customFormat="1" ht="12.75">
      <c r="A1428" s="302"/>
      <c r="B1428" s="303"/>
      <c r="C1428" s="301"/>
      <c r="D1428" s="307"/>
      <c r="E1428" s="303"/>
      <c r="F1428" s="302"/>
      <c r="G1428" s="278"/>
      <c r="H1428" s="278"/>
      <c r="I1428" s="302"/>
      <c r="J1428" s="307"/>
      <c r="K1428" s="302"/>
      <c r="L1428" s="303"/>
      <c r="M1428" s="302"/>
      <c r="N1428" s="303"/>
      <c r="O1428" s="994"/>
      <c r="P1428" s="994"/>
    </row>
    <row r="1429" spans="1:16" s="324" customFormat="1" ht="12.75">
      <c r="A1429" s="302"/>
      <c r="B1429" s="303"/>
      <c r="C1429" s="301"/>
      <c r="D1429" s="307"/>
      <c r="E1429" s="303"/>
      <c r="F1429" s="302"/>
      <c r="G1429" s="278" t="s">
        <v>1682</v>
      </c>
      <c r="H1429" s="278" t="s">
        <v>1682</v>
      </c>
      <c r="I1429" s="301" t="s">
        <v>1682</v>
      </c>
      <c r="J1429" s="307"/>
      <c r="K1429" s="302"/>
      <c r="L1429" s="303"/>
      <c r="M1429" s="302"/>
      <c r="N1429" s="303"/>
      <c r="O1429" s="994"/>
      <c r="P1429" s="994"/>
    </row>
    <row r="1430" spans="1:16" s="324" customFormat="1" ht="12.75">
      <c r="A1430" s="82">
        <v>1</v>
      </c>
      <c r="B1430" s="276">
        <v>2</v>
      </c>
      <c r="C1430" s="82">
        <v>3</v>
      </c>
      <c r="D1430" s="308"/>
      <c r="E1430" s="276">
        <v>4</v>
      </c>
      <c r="F1430" s="82">
        <v>5</v>
      </c>
      <c r="G1430" s="276">
        <v>6</v>
      </c>
      <c r="H1430" s="276">
        <v>7</v>
      </c>
      <c r="I1430" s="82">
        <v>8</v>
      </c>
      <c r="J1430" s="308"/>
      <c r="K1430" s="82">
        <v>9</v>
      </c>
      <c r="L1430" s="276">
        <v>10</v>
      </c>
      <c r="M1430" s="82">
        <v>11</v>
      </c>
      <c r="N1430" s="82">
        <v>12</v>
      </c>
      <c r="O1430" s="82">
        <v>13</v>
      </c>
      <c r="P1430" s="82">
        <v>14</v>
      </c>
    </row>
    <row r="1431" spans="1:16" s="324" customFormat="1" ht="12.75">
      <c r="A1431" s="26">
        <v>1</v>
      </c>
      <c r="B1431" s="26" t="s">
        <v>1095</v>
      </c>
      <c r="C1431" s="45" t="s">
        <v>1802</v>
      </c>
      <c r="E1431" s="46" t="s">
        <v>1068</v>
      </c>
      <c r="F1431" s="50">
        <v>110104006</v>
      </c>
      <c r="G1431" s="86">
        <v>41976.6</v>
      </c>
      <c r="H1431" s="86">
        <v>41976.6</v>
      </c>
      <c r="I1431" s="86">
        <f aca="true" t="shared" si="11" ref="I1431:I1468">G1431-H1431</f>
        <v>0</v>
      </c>
      <c r="K1431" s="26">
        <v>1</v>
      </c>
      <c r="L1431" s="26" t="s">
        <v>2146</v>
      </c>
      <c r="M1431" s="26" t="s">
        <v>2546</v>
      </c>
      <c r="N1431" s="330"/>
      <c r="O1431" s="330"/>
      <c r="P1431" s="330"/>
    </row>
    <row r="1432" spans="1:16" s="342" customFormat="1" ht="12.75">
      <c r="A1432" s="26">
        <v>2</v>
      </c>
      <c r="B1432" s="26" t="s">
        <v>1096</v>
      </c>
      <c r="C1432" s="45" t="s">
        <v>1803</v>
      </c>
      <c r="D1432" s="324"/>
      <c r="E1432" s="46" t="s">
        <v>1068</v>
      </c>
      <c r="F1432" s="50">
        <v>110104009</v>
      </c>
      <c r="G1432" s="86">
        <v>10615.41</v>
      </c>
      <c r="H1432" s="86">
        <v>10615.41</v>
      </c>
      <c r="I1432" s="86">
        <f t="shared" si="11"/>
        <v>0</v>
      </c>
      <c r="J1432" s="324"/>
      <c r="K1432" s="26">
        <v>2</v>
      </c>
      <c r="L1432" s="26" t="s">
        <v>2146</v>
      </c>
      <c r="M1432" s="26" t="s">
        <v>2546</v>
      </c>
      <c r="N1432" s="330"/>
      <c r="O1432" s="330"/>
      <c r="P1432" s="330"/>
    </row>
    <row r="1433" spans="1:16" s="324" customFormat="1" ht="12.75">
      <c r="A1433" s="26">
        <v>3</v>
      </c>
      <c r="B1433" s="26" t="s">
        <v>1097</v>
      </c>
      <c r="C1433" s="45" t="s">
        <v>1804</v>
      </c>
      <c r="E1433" s="46" t="s">
        <v>1068</v>
      </c>
      <c r="F1433" s="50">
        <v>110104010</v>
      </c>
      <c r="G1433" s="86">
        <v>35798.4</v>
      </c>
      <c r="H1433" s="86">
        <v>35798.4</v>
      </c>
      <c r="I1433" s="86">
        <f t="shared" si="11"/>
        <v>0</v>
      </c>
      <c r="K1433" s="26">
        <v>3</v>
      </c>
      <c r="L1433" s="26" t="s">
        <v>2146</v>
      </c>
      <c r="M1433" s="26" t="s">
        <v>2546</v>
      </c>
      <c r="N1433" s="330"/>
      <c r="O1433" s="330"/>
      <c r="P1433" s="330"/>
    </row>
    <row r="1434" spans="1:16" s="324" customFormat="1" ht="12.75">
      <c r="A1434" s="26">
        <v>4</v>
      </c>
      <c r="B1434" s="26" t="s">
        <v>1098</v>
      </c>
      <c r="C1434" s="45" t="s">
        <v>1805</v>
      </c>
      <c r="E1434" s="46" t="s">
        <v>1068</v>
      </c>
      <c r="F1434" s="50">
        <v>110104011</v>
      </c>
      <c r="G1434" s="86">
        <v>17560.95</v>
      </c>
      <c r="H1434" s="86">
        <v>17560.95</v>
      </c>
      <c r="I1434" s="86">
        <f t="shared" si="11"/>
        <v>0</v>
      </c>
      <c r="K1434" s="26">
        <v>4</v>
      </c>
      <c r="L1434" s="26" t="s">
        <v>2146</v>
      </c>
      <c r="M1434" s="26" t="s">
        <v>2546</v>
      </c>
      <c r="N1434" s="330"/>
      <c r="O1434" s="330"/>
      <c r="P1434" s="330"/>
    </row>
    <row r="1435" spans="1:16" s="324" customFormat="1" ht="12.75">
      <c r="A1435" s="26">
        <v>5</v>
      </c>
      <c r="B1435" s="26" t="s">
        <v>1099</v>
      </c>
      <c r="C1435" s="45" t="s">
        <v>1804</v>
      </c>
      <c r="E1435" s="46" t="s">
        <v>1068</v>
      </c>
      <c r="F1435" s="50">
        <v>110104012</v>
      </c>
      <c r="G1435" s="86">
        <v>66720</v>
      </c>
      <c r="H1435" s="86">
        <v>66720</v>
      </c>
      <c r="I1435" s="86">
        <f t="shared" si="11"/>
        <v>0</v>
      </c>
      <c r="K1435" s="26">
        <v>5</v>
      </c>
      <c r="L1435" s="26" t="s">
        <v>2146</v>
      </c>
      <c r="M1435" s="26" t="s">
        <v>2546</v>
      </c>
      <c r="N1435" s="330"/>
      <c r="O1435" s="330"/>
      <c r="P1435" s="330"/>
    </row>
    <row r="1436" spans="1:16" s="324" customFormat="1" ht="12.75">
      <c r="A1436" s="26">
        <v>6</v>
      </c>
      <c r="B1436" s="27" t="s">
        <v>1100</v>
      </c>
      <c r="C1436" s="45" t="s">
        <v>1941</v>
      </c>
      <c r="E1436" s="46" t="s">
        <v>1068</v>
      </c>
      <c r="F1436" s="50">
        <v>110104019</v>
      </c>
      <c r="G1436" s="86">
        <v>19904.28</v>
      </c>
      <c r="H1436" s="86">
        <v>19904.28</v>
      </c>
      <c r="I1436" s="86">
        <f t="shared" si="11"/>
        <v>0</v>
      </c>
      <c r="K1436" s="26">
        <v>6</v>
      </c>
      <c r="L1436" s="26" t="s">
        <v>2146</v>
      </c>
      <c r="M1436" s="26" t="s">
        <v>2546</v>
      </c>
      <c r="N1436" s="330"/>
      <c r="O1436" s="330"/>
      <c r="P1436" s="330"/>
    </row>
    <row r="1437" spans="1:16" s="324" customFormat="1" ht="12.75">
      <c r="A1437" s="26">
        <v>7</v>
      </c>
      <c r="B1437" s="26" t="s">
        <v>1101</v>
      </c>
      <c r="C1437" s="45" t="s">
        <v>1941</v>
      </c>
      <c r="E1437" s="46" t="s">
        <v>1068</v>
      </c>
      <c r="F1437" s="50">
        <v>110104020</v>
      </c>
      <c r="G1437" s="86">
        <v>21500.58</v>
      </c>
      <c r="H1437" s="86">
        <v>21500.58</v>
      </c>
      <c r="I1437" s="86">
        <f t="shared" si="11"/>
        <v>0</v>
      </c>
      <c r="K1437" s="26">
        <v>7</v>
      </c>
      <c r="L1437" s="26" t="s">
        <v>2146</v>
      </c>
      <c r="M1437" s="26" t="s">
        <v>2546</v>
      </c>
      <c r="N1437" s="330"/>
      <c r="O1437" s="330"/>
      <c r="P1437" s="330"/>
    </row>
    <row r="1438" spans="1:16" s="324" customFormat="1" ht="12.75">
      <c r="A1438" s="26">
        <v>8</v>
      </c>
      <c r="B1438" s="26" t="s">
        <v>1102</v>
      </c>
      <c r="C1438" s="45" t="s">
        <v>1806</v>
      </c>
      <c r="E1438" s="46" t="s">
        <v>1068</v>
      </c>
      <c r="F1438" s="50">
        <v>110104022</v>
      </c>
      <c r="G1438" s="86">
        <v>35088</v>
      </c>
      <c r="H1438" s="86">
        <v>35088</v>
      </c>
      <c r="I1438" s="86">
        <f t="shared" si="11"/>
        <v>0</v>
      </c>
      <c r="K1438" s="26">
        <v>8</v>
      </c>
      <c r="L1438" s="26" t="s">
        <v>2146</v>
      </c>
      <c r="M1438" s="26" t="s">
        <v>2546</v>
      </c>
      <c r="N1438" s="330"/>
      <c r="O1438" s="330"/>
      <c r="P1438" s="330"/>
    </row>
    <row r="1439" spans="1:16" s="324" customFormat="1" ht="12.75">
      <c r="A1439" s="26">
        <v>9</v>
      </c>
      <c r="B1439" s="26" t="s">
        <v>1103</v>
      </c>
      <c r="C1439" s="45" t="s">
        <v>1807</v>
      </c>
      <c r="E1439" s="46" t="s">
        <v>1068</v>
      </c>
      <c r="F1439" s="50">
        <v>110104018</v>
      </c>
      <c r="G1439" s="86">
        <v>10462.48</v>
      </c>
      <c r="H1439" s="86">
        <v>10462.48</v>
      </c>
      <c r="I1439" s="86">
        <f t="shared" si="11"/>
        <v>0</v>
      </c>
      <c r="K1439" s="26">
        <v>9</v>
      </c>
      <c r="L1439" s="26" t="s">
        <v>2146</v>
      </c>
      <c r="M1439" s="26" t="s">
        <v>2546</v>
      </c>
      <c r="N1439" s="330"/>
      <c r="O1439" s="330"/>
      <c r="P1439" s="330"/>
    </row>
    <row r="1440" spans="1:16" s="324" customFormat="1" ht="12.75">
      <c r="A1440" s="26">
        <v>10</v>
      </c>
      <c r="B1440" s="26" t="s">
        <v>1104</v>
      </c>
      <c r="C1440" s="45" t="s">
        <v>1941</v>
      </c>
      <c r="E1440" s="46" t="s">
        <v>1068</v>
      </c>
      <c r="F1440" s="50">
        <v>110104043</v>
      </c>
      <c r="G1440" s="86">
        <v>23696.32</v>
      </c>
      <c r="H1440" s="86">
        <v>23696.32</v>
      </c>
      <c r="I1440" s="86">
        <f t="shared" si="11"/>
        <v>0</v>
      </c>
      <c r="K1440" s="26">
        <v>10</v>
      </c>
      <c r="L1440" s="26" t="s">
        <v>2146</v>
      </c>
      <c r="M1440" s="26" t="s">
        <v>2546</v>
      </c>
      <c r="N1440" s="330"/>
      <c r="O1440" s="330"/>
      <c r="P1440" s="330"/>
    </row>
    <row r="1441" spans="1:16" s="324" customFormat="1" ht="12.75">
      <c r="A1441" s="26">
        <v>11</v>
      </c>
      <c r="B1441" s="26" t="s">
        <v>1105</v>
      </c>
      <c r="C1441" s="45" t="s">
        <v>1004</v>
      </c>
      <c r="E1441" s="46" t="s">
        <v>1068</v>
      </c>
      <c r="F1441" s="50">
        <v>110104017</v>
      </c>
      <c r="G1441" s="86">
        <v>16066.19</v>
      </c>
      <c r="H1441" s="86">
        <v>16066.19</v>
      </c>
      <c r="I1441" s="86">
        <f t="shared" si="11"/>
        <v>0</v>
      </c>
      <c r="K1441" s="26">
        <v>11</v>
      </c>
      <c r="L1441" s="26" t="s">
        <v>2146</v>
      </c>
      <c r="M1441" s="26" t="s">
        <v>2546</v>
      </c>
      <c r="N1441" s="330"/>
      <c r="O1441" s="330"/>
      <c r="P1441" s="330"/>
    </row>
    <row r="1442" spans="1:16" s="324" customFormat="1" ht="12.75">
      <c r="A1442" s="26">
        <v>12</v>
      </c>
      <c r="B1442" s="26" t="s">
        <v>1106</v>
      </c>
      <c r="C1442" s="45" t="s">
        <v>1005</v>
      </c>
      <c r="E1442" s="46" t="s">
        <v>1068</v>
      </c>
      <c r="F1442" s="596" t="s">
        <v>2368</v>
      </c>
      <c r="G1442" s="86">
        <v>15486.66</v>
      </c>
      <c r="H1442" s="86">
        <v>15486.66</v>
      </c>
      <c r="I1442" s="86">
        <f t="shared" si="11"/>
        <v>0</v>
      </c>
      <c r="K1442" s="26">
        <v>12</v>
      </c>
      <c r="L1442" s="26" t="s">
        <v>2146</v>
      </c>
      <c r="M1442" s="26" t="s">
        <v>2546</v>
      </c>
      <c r="N1442" s="330"/>
      <c r="O1442" s="330"/>
      <c r="P1442" s="330"/>
    </row>
    <row r="1443" spans="1:16" s="324" customFormat="1" ht="12.75">
      <c r="A1443" s="26">
        <v>13</v>
      </c>
      <c r="B1443" s="26" t="s">
        <v>1107</v>
      </c>
      <c r="C1443" s="45" t="s">
        <v>1005</v>
      </c>
      <c r="E1443" s="46" t="s">
        <v>1068</v>
      </c>
      <c r="F1443" s="596" t="s">
        <v>2369</v>
      </c>
      <c r="G1443" s="86">
        <v>15486.66</v>
      </c>
      <c r="H1443" s="86">
        <v>15486.66</v>
      </c>
      <c r="I1443" s="86">
        <f t="shared" si="11"/>
        <v>0</v>
      </c>
      <c r="K1443" s="26">
        <v>13</v>
      </c>
      <c r="L1443" s="26" t="s">
        <v>2146</v>
      </c>
      <c r="M1443" s="26" t="s">
        <v>2546</v>
      </c>
      <c r="N1443" s="330"/>
      <c r="O1443" s="330"/>
      <c r="P1443" s="330"/>
    </row>
    <row r="1444" spans="1:16" s="324" customFormat="1" ht="12.75">
      <c r="A1444" s="26">
        <v>14</v>
      </c>
      <c r="B1444" s="26" t="s">
        <v>1108</v>
      </c>
      <c r="C1444" s="45" t="s">
        <v>1005</v>
      </c>
      <c r="E1444" s="46" t="s">
        <v>1068</v>
      </c>
      <c r="F1444" s="596" t="s">
        <v>2370</v>
      </c>
      <c r="G1444" s="86">
        <v>15486.66</v>
      </c>
      <c r="H1444" s="86">
        <v>15486.66</v>
      </c>
      <c r="I1444" s="86">
        <f t="shared" si="11"/>
        <v>0</v>
      </c>
      <c r="K1444" s="26">
        <v>14</v>
      </c>
      <c r="L1444" s="26" t="s">
        <v>2146</v>
      </c>
      <c r="M1444" s="26" t="s">
        <v>2546</v>
      </c>
      <c r="N1444" s="330"/>
      <c r="O1444" s="330"/>
      <c r="P1444" s="330"/>
    </row>
    <row r="1445" spans="1:16" s="324" customFormat="1" ht="12.75">
      <c r="A1445" s="26">
        <v>15</v>
      </c>
      <c r="B1445" s="26" t="s">
        <v>1109</v>
      </c>
      <c r="C1445" s="45" t="s">
        <v>1006</v>
      </c>
      <c r="E1445" s="46" t="s">
        <v>1068</v>
      </c>
      <c r="F1445" s="50">
        <v>110105002</v>
      </c>
      <c r="G1445" s="71">
        <v>76424.4</v>
      </c>
      <c r="H1445" s="71">
        <v>76424.4</v>
      </c>
      <c r="I1445" s="86">
        <f t="shared" si="11"/>
        <v>0</v>
      </c>
      <c r="K1445" s="26">
        <v>15</v>
      </c>
      <c r="L1445" s="26" t="s">
        <v>2146</v>
      </c>
      <c r="M1445" s="26" t="s">
        <v>2546</v>
      </c>
      <c r="N1445" s="330"/>
      <c r="O1445" s="330"/>
      <c r="P1445" s="330"/>
    </row>
    <row r="1446" spans="1:16" s="324" customFormat="1" ht="12.75">
      <c r="A1446" s="26">
        <v>16</v>
      </c>
      <c r="B1446" s="26" t="s">
        <v>1110</v>
      </c>
      <c r="C1446" s="45" t="s">
        <v>1007</v>
      </c>
      <c r="E1446" s="46" t="s">
        <v>1068</v>
      </c>
      <c r="F1446" s="50">
        <v>110105003</v>
      </c>
      <c r="G1446" s="71">
        <v>116277.42</v>
      </c>
      <c r="H1446" s="71">
        <v>116277.42</v>
      </c>
      <c r="I1446" s="86">
        <f t="shared" si="11"/>
        <v>0</v>
      </c>
      <c r="K1446" s="26">
        <v>16</v>
      </c>
      <c r="L1446" s="26" t="s">
        <v>2146</v>
      </c>
      <c r="M1446" s="26" t="s">
        <v>2546</v>
      </c>
      <c r="N1446" s="330"/>
      <c r="O1446" s="330"/>
      <c r="P1446" s="330"/>
    </row>
    <row r="1447" spans="1:16" s="324" customFormat="1" ht="12.75">
      <c r="A1447" s="26">
        <v>17</v>
      </c>
      <c r="B1447" s="26" t="s">
        <v>1111</v>
      </c>
      <c r="C1447" s="45" t="s">
        <v>1008</v>
      </c>
      <c r="E1447" s="46" t="s">
        <v>1068</v>
      </c>
      <c r="F1447" s="50">
        <v>110105005</v>
      </c>
      <c r="G1447" s="71">
        <v>51999.78</v>
      </c>
      <c r="H1447" s="71">
        <v>51999.78</v>
      </c>
      <c r="I1447" s="86">
        <f t="shared" si="11"/>
        <v>0</v>
      </c>
      <c r="K1447" s="26">
        <v>17</v>
      </c>
      <c r="L1447" s="26" t="s">
        <v>2146</v>
      </c>
      <c r="M1447" s="26" t="s">
        <v>2546</v>
      </c>
      <c r="N1447" s="330"/>
      <c r="O1447" s="330"/>
      <c r="P1447" s="330"/>
    </row>
    <row r="1448" spans="1:16" s="324" customFormat="1" ht="12.75">
      <c r="A1448" s="26">
        <v>18</v>
      </c>
      <c r="B1448" s="26" t="s">
        <v>1112</v>
      </c>
      <c r="C1448" s="45" t="s">
        <v>1009</v>
      </c>
      <c r="E1448" s="46" t="s">
        <v>1068</v>
      </c>
      <c r="F1448" s="50">
        <v>110105006</v>
      </c>
      <c r="G1448" s="71">
        <v>17089.92</v>
      </c>
      <c r="H1448" s="71">
        <v>17089.92</v>
      </c>
      <c r="I1448" s="86">
        <f t="shared" si="11"/>
        <v>0</v>
      </c>
      <c r="K1448" s="26">
        <v>18</v>
      </c>
      <c r="L1448" s="26" t="s">
        <v>2146</v>
      </c>
      <c r="M1448" s="26" t="s">
        <v>2546</v>
      </c>
      <c r="N1448" s="330"/>
      <c r="O1448" s="330"/>
      <c r="P1448" s="330"/>
    </row>
    <row r="1449" spans="1:16" s="324" customFormat="1" ht="12.75">
      <c r="A1449" s="26">
        <v>19</v>
      </c>
      <c r="B1449" s="26" t="s">
        <v>1113</v>
      </c>
      <c r="C1449" s="45" t="s">
        <v>1010</v>
      </c>
      <c r="E1449" s="46" t="s">
        <v>1068</v>
      </c>
      <c r="F1449" s="50">
        <v>110105007</v>
      </c>
      <c r="G1449" s="71">
        <v>29518.56</v>
      </c>
      <c r="H1449" s="71">
        <v>29518.56</v>
      </c>
      <c r="I1449" s="86">
        <f t="shared" si="11"/>
        <v>0</v>
      </c>
      <c r="K1449" s="26">
        <v>19</v>
      </c>
      <c r="L1449" s="26" t="s">
        <v>2146</v>
      </c>
      <c r="M1449" s="26" t="s">
        <v>2546</v>
      </c>
      <c r="N1449" s="330"/>
      <c r="O1449" s="330"/>
      <c r="P1449" s="330"/>
    </row>
    <row r="1450" spans="1:16" s="324" customFormat="1" ht="12.75">
      <c r="A1450" s="26">
        <v>20</v>
      </c>
      <c r="B1450" s="26" t="s">
        <v>1114</v>
      </c>
      <c r="C1450" s="45" t="s">
        <v>1011</v>
      </c>
      <c r="E1450" s="46" t="s">
        <v>1068</v>
      </c>
      <c r="F1450" s="50">
        <v>110105008</v>
      </c>
      <c r="G1450" s="71">
        <v>32918.4</v>
      </c>
      <c r="H1450" s="71">
        <v>32918.4</v>
      </c>
      <c r="I1450" s="86">
        <f t="shared" si="11"/>
        <v>0</v>
      </c>
      <c r="K1450" s="26">
        <v>20</v>
      </c>
      <c r="L1450" s="26" t="s">
        <v>2146</v>
      </c>
      <c r="M1450" s="26" t="s">
        <v>2546</v>
      </c>
      <c r="N1450" s="330"/>
      <c r="O1450" s="330"/>
      <c r="P1450" s="330"/>
    </row>
    <row r="1451" spans="1:16" s="578" customFormat="1" ht="12.75">
      <c r="A1451" s="26">
        <v>21</v>
      </c>
      <c r="B1451" s="574" t="s">
        <v>3247</v>
      </c>
      <c r="C1451" s="577" t="s">
        <v>3248</v>
      </c>
      <c r="E1451" s="579" t="s">
        <v>1068</v>
      </c>
      <c r="F1451" s="574">
        <v>110105009</v>
      </c>
      <c r="G1451" s="575">
        <v>123218.22</v>
      </c>
      <c r="H1451" s="575">
        <v>123218.22</v>
      </c>
      <c r="I1451" s="576">
        <f t="shared" si="11"/>
        <v>0</v>
      </c>
      <c r="K1451" s="574">
        <v>21</v>
      </c>
      <c r="L1451" s="574" t="s">
        <v>2146</v>
      </c>
      <c r="M1451" s="574" t="s">
        <v>2546</v>
      </c>
      <c r="N1451" s="580"/>
      <c r="O1451" s="580"/>
      <c r="P1451" s="580"/>
    </row>
    <row r="1452" spans="1:16" s="578" customFormat="1" ht="12.75">
      <c r="A1452" s="26">
        <v>22</v>
      </c>
      <c r="B1452" s="574" t="s">
        <v>3249</v>
      </c>
      <c r="C1452" s="577" t="s">
        <v>3250</v>
      </c>
      <c r="E1452" s="579" t="s">
        <v>1068</v>
      </c>
      <c r="F1452" s="574">
        <v>110105010</v>
      </c>
      <c r="G1452" s="575">
        <v>26976.48</v>
      </c>
      <c r="H1452" s="575">
        <v>26976.48</v>
      </c>
      <c r="I1452" s="576">
        <f t="shared" si="11"/>
        <v>0</v>
      </c>
      <c r="K1452" s="574">
        <v>22</v>
      </c>
      <c r="L1452" s="574" t="s">
        <v>2146</v>
      </c>
      <c r="M1452" s="574" t="s">
        <v>2546</v>
      </c>
      <c r="N1452" s="580"/>
      <c r="O1452" s="580"/>
      <c r="P1452" s="580"/>
    </row>
    <row r="1453" spans="1:16" s="324" customFormat="1" ht="12.75">
      <c r="A1453" s="26">
        <v>23</v>
      </c>
      <c r="B1453" s="26" t="s">
        <v>1116</v>
      </c>
      <c r="C1453" s="45" t="s">
        <v>1013</v>
      </c>
      <c r="E1453" s="46" t="s">
        <v>1068</v>
      </c>
      <c r="F1453" s="50">
        <v>110105012</v>
      </c>
      <c r="G1453" s="71">
        <v>61194.62</v>
      </c>
      <c r="H1453" s="71">
        <v>61194.62</v>
      </c>
      <c r="I1453" s="86">
        <f t="shared" si="11"/>
        <v>0</v>
      </c>
      <c r="K1453" s="26">
        <v>23</v>
      </c>
      <c r="L1453" s="26" t="s">
        <v>2146</v>
      </c>
      <c r="M1453" s="26" t="s">
        <v>2546</v>
      </c>
      <c r="N1453" s="330"/>
      <c r="O1453" s="330"/>
      <c r="P1453" s="330"/>
    </row>
    <row r="1454" spans="1:16" s="324" customFormat="1" ht="12.75">
      <c r="A1454" s="26">
        <v>24</v>
      </c>
      <c r="B1454" s="26" t="s">
        <v>1117</v>
      </c>
      <c r="C1454" s="45" t="s">
        <v>365</v>
      </c>
      <c r="E1454" s="46" t="s">
        <v>1068</v>
      </c>
      <c r="F1454" s="50">
        <v>210104015</v>
      </c>
      <c r="G1454" s="86">
        <v>22554.53</v>
      </c>
      <c r="H1454" s="71">
        <v>22554.53</v>
      </c>
      <c r="I1454" s="86">
        <f t="shared" si="11"/>
        <v>0</v>
      </c>
      <c r="K1454" s="26">
        <v>24</v>
      </c>
      <c r="L1454" s="26" t="s">
        <v>2146</v>
      </c>
      <c r="M1454" s="26" t="s">
        <v>2546</v>
      </c>
      <c r="N1454" s="330"/>
      <c r="O1454" s="330"/>
      <c r="P1454" s="330"/>
    </row>
    <row r="1455" spans="1:16" s="324" customFormat="1" ht="12.75">
      <c r="A1455" s="26">
        <v>25</v>
      </c>
      <c r="B1455" s="26" t="s">
        <v>1118</v>
      </c>
      <c r="C1455" s="45" t="s">
        <v>365</v>
      </c>
      <c r="E1455" s="46" t="s">
        <v>1068</v>
      </c>
      <c r="F1455" s="50">
        <v>210104016</v>
      </c>
      <c r="G1455" s="86">
        <v>11801.03</v>
      </c>
      <c r="H1455" s="71">
        <v>11801.03</v>
      </c>
      <c r="I1455" s="86">
        <f t="shared" si="11"/>
        <v>0</v>
      </c>
      <c r="K1455" s="574">
        <v>25</v>
      </c>
      <c r="L1455" s="26" t="s">
        <v>2146</v>
      </c>
      <c r="M1455" s="26" t="s">
        <v>2546</v>
      </c>
      <c r="N1455" s="330"/>
      <c r="O1455" s="330"/>
      <c r="P1455" s="330"/>
    </row>
    <row r="1456" spans="1:16" s="324" customFormat="1" ht="12.75">
      <c r="A1456" s="26">
        <v>26</v>
      </c>
      <c r="B1456" s="26" t="s">
        <v>1119</v>
      </c>
      <c r="C1456" s="45" t="s">
        <v>365</v>
      </c>
      <c r="E1456" s="46" t="s">
        <v>1068</v>
      </c>
      <c r="F1456" s="50">
        <v>210104017</v>
      </c>
      <c r="G1456" s="86">
        <v>11801.03</v>
      </c>
      <c r="H1456" s="71">
        <v>11801.03</v>
      </c>
      <c r="I1456" s="86">
        <f t="shared" si="11"/>
        <v>0</v>
      </c>
      <c r="K1456" s="574">
        <v>26</v>
      </c>
      <c r="L1456" s="26" t="s">
        <v>2146</v>
      </c>
      <c r="M1456" s="26" t="s">
        <v>2546</v>
      </c>
      <c r="N1456" s="330"/>
      <c r="O1456" s="330"/>
      <c r="P1456" s="330"/>
    </row>
    <row r="1457" spans="1:16" s="324" customFormat="1" ht="12.75">
      <c r="A1457" s="26">
        <v>27</v>
      </c>
      <c r="B1457" s="26" t="s">
        <v>1120</v>
      </c>
      <c r="C1457" s="45" t="s">
        <v>365</v>
      </c>
      <c r="E1457" s="46" t="s">
        <v>1068</v>
      </c>
      <c r="F1457" s="50">
        <v>210104018</v>
      </c>
      <c r="G1457" s="86">
        <v>11801.03</v>
      </c>
      <c r="H1457" s="71">
        <v>11801.03</v>
      </c>
      <c r="I1457" s="86">
        <f t="shared" si="11"/>
        <v>0</v>
      </c>
      <c r="K1457" s="26">
        <v>27</v>
      </c>
      <c r="L1457" s="26" t="s">
        <v>2146</v>
      </c>
      <c r="M1457" s="26" t="s">
        <v>2546</v>
      </c>
      <c r="N1457" s="330"/>
      <c r="O1457" s="330"/>
      <c r="P1457" s="330"/>
    </row>
    <row r="1458" spans="1:16" s="324" customFormat="1" ht="12.75">
      <c r="A1458" s="26">
        <v>28</v>
      </c>
      <c r="B1458" s="26" t="s">
        <v>1121</v>
      </c>
      <c r="C1458" s="45" t="s">
        <v>365</v>
      </c>
      <c r="E1458" s="46" t="s">
        <v>1068</v>
      </c>
      <c r="F1458" s="50">
        <v>210104019</v>
      </c>
      <c r="G1458" s="86">
        <v>11984</v>
      </c>
      <c r="H1458" s="71">
        <v>11984</v>
      </c>
      <c r="I1458" s="86">
        <f t="shared" si="11"/>
        <v>0</v>
      </c>
      <c r="K1458" s="26">
        <v>28</v>
      </c>
      <c r="L1458" s="26" t="s">
        <v>2146</v>
      </c>
      <c r="M1458" s="26" t="s">
        <v>2546</v>
      </c>
      <c r="N1458" s="330"/>
      <c r="O1458" s="330"/>
      <c r="P1458" s="330"/>
    </row>
    <row r="1459" spans="1:16" s="324" customFormat="1" ht="12.75">
      <c r="A1459" s="26">
        <v>29</v>
      </c>
      <c r="B1459" s="26" t="s">
        <v>1122</v>
      </c>
      <c r="C1459" s="45" t="s">
        <v>1941</v>
      </c>
      <c r="E1459" s="46" t="s">
        <v>1068</v>
      </c>
      <c r="F1459" s="50">
        <v>210104022</v>
      </c>
      <c r="G1459" s="86">
        <v>31745.83</v>
      </c>
      <c r="H1459" s="71">
        <v>31745.83</v>
      </c>
      <c r="I1459" s="86">
        <f t="shared" si="11"/>
        <v>0</v>
      </c>
      <c r="K1459" s="574">
        <v>29</v>
      </c>
      <c r="L1459" s="26" t="s">
        <v>2146</v>
      </c>
      <c r="M1459" s="26" t="s">
        <v>2546</v>
      </c>
      <c r="N1459" s="330"/>
      <c r="O1459" s="330"/>
      <c r="P1459" s="330"/>
    </row>
    <row r="1460" spans="1:16" s="324" customFormat="1" ht="12.75">
      <c r="A1460" s="26">
        <v>30</v>
      </c>
      <c r="B1460" s="26" t="s">
        <v>1123</v>
      </c>
      <c r="C1460" s="45" t="s">
        <v>1941</v>
      </c>
      <c r="E1460" s="46" t="s">
        <v>1068</v>
      </c>
      <c r="F1460" s="50">
        <v>210104026</v>
      </c>
      <c r="G1460" s="86">
        <v>41442.05</v>
      </c>
      <c r="H1460" s="71">
        <v>41442.05</v>
      </c>
      <c r="I1460" s="86">
        <f t="shared" si="11"/>
        <v>0</v>
      </c>
      <c r="K1460" s="574">
        <v>30</v>
      </c>
      <c r="L1460" s="26" t="s">
        <v>2146</v>
      </c>
      <c r="M1460" s="26" t="s">
        <v>2546</v>
      </c>
      <c r="N1460" s="330"/>
      <c r="O1460" s="330"/>
      <c r="P1460" s="330"/>
    </row>
    <row r="1461" spans="1:16" s="324" customFormat="1" ht="12.75">
      <c r="A1461" s="26">
        <v>31</v>
      </c>
      <c r="B1461" s="26" t="s">
        <v>1124</v>
      </c>
      <c r="C1461" s="45" t="s">
        <v>1941</v>
      </c>
      <c r="E1461" s="46" t="s">
        <v>1068</v>
      </c>
      <c r="F1461" s="50">
        <v>210104027</v>
      </c>
      <c r="G1461" s="86">
        <v>41878.6</v>
      </c>
      <c r="H1461" s="71">
        <v>41878.6</v>
      </c>
      <c r="I1461" s="86">
        <f t="shared" si="11"/>
        <v>0</v>
      </c>
      <c r="K1461" s="26">
        <v>31</v>
      </c>
      <c r="L1461" s="26" t="s">
        <v>2146</v>
      </c>
      <c r="M1461" s="26" t="s">
        <v>2546</v>
      </c>
      <c r="N1461" s="330"/>
      <c r="O1461" s="330"/>
      <c r="P1461" s="330"/>
    </row>
    <row r="1462" spans="1:16" s="324" customFormat="1" ht="12.75">
      <c r="A1462" s="26">
        <v>32</v>
      </c>
      <c r="B1462" s="26" t="s">
        <v>1125</v>
      </c>
      <c r="C1462" s="45" t="s">
        <v>1014</v>
      </c>
      <c r="E1462" s="46" t="s">
        <v>1068</v>
      </c>
      <c r="F1462" s="50">
        <v>210104030</v>
      </c>
      <c r="G1462" s="86">
        <v>14128.65</v>
      </c>
      <c r="H1462" s="71">
        <v>14128.65</v>
      </c>
      <c r="I1462" s="86">
        <f t="shared" si="11"/>
        <v>0</v>
      </c>
      <c r="K1462" s="26">
        <v>32</v>
      </c>
      <c r="L1462" s="26" t="s">
        <v>2146</v>
      </c>
      <c r="M1462" s="26" t="s">
        <v>2546</v>
      </c>
      <c r="N1462" s="330"/>
      <c r="O1462" s="330"/>
      <c r="P1462" s="330"/>
    </row>
    <row r="1463" spans="1:16" ht="12.75">
      <c r="A1463" s="26">
        <v>33</v>
      </c>
      <c r="B1463" s="26" t="s">
        <v>3379</v>
      </c>
      <c r="C1463" s="45" t="s">
        <v>3380</v>
      </c>
      <c r="E1463" s="46" t="s">
        <v>1068</v>
      </c>
      <c r="F1463" s="50">
        <v>110104017</v>
      </c>
      <c r="G1463" s="86">
        <v>8753.64</v>
      </c>
      <c r="H1463" s="71">
        <v>8753.64</v>
      </c>
      <c r="I1463" s="86">
        <f t="shared" si="11"/>
        <v>0</v>
      </c>
      <c r="K1463" s="574">
        <v>33</v>
      </c>
      <c r="L1463" s="26" t="s">
        <v>2146</v>
      </c>
      <c r="M1463" s="26" t="s">
        <v>2546</v>
      </c>
      <c r="N1463" s="25"/>
      <c r="O1463" s="25"/>
      <c r="P1463" s="25"/>
    </row>
    <row r="1464" spans="1:16" ht="12.75">
      <c r="A1464" s="26">
        <v>34</v>
      </c>
      <c r="B1464" s="26" t="s">
        <v>3381</v>
      </c>
      <c r="C1464" s="26" t="s">
        <v>2233</v>
      </c>
      <c r="E1464" s="46" t="s">
        <v>1068</v>
      </c>
      <c r="F1464" s="50">
        <v>110104018</v>
      </c>
      <c r="G1464" s="86">
        <v>7259</v>
      </c>
      <c r="H1464" s="71">
        <v>7259</v>
      </c>
      <c r="I1464" s="86">
        <f t="shared" si="11"/>
        <v>0</v>
      </c>
      <c r="K1464" s="574">
        <v>34</v>
      </c>
      <c r="L1464" s="26" t="s">
        <v>2146</v>
      </c>
      <c r="M1464" s="26" t="s">
        <v>2546</v>
      </c>
      <c r="N1464" s="25"/>
      <c r="O1464" s="25"/>
      <c r="P1464" s="25"/>
    </row>
    <row r="1465" spans="1:16" s="324" customFormat="1" ht="12.75">
      <c r="A1465" s="26">
        <v>35</v>
      </c>
      <c r="B1465" s="46" t="s">
        <v>556</v>
      </c>
      <c r="C1465" s="26" t="s">
        <v>2686</v>
      </c>
      <c r="E1465" s="46" t="s">
        <v>1068</v>
      </c>
      <c r="F1465" s="50">
        <v>110104040</v>
      </c>
      <c r="G1465" s="71">
        <v>32294</v>
      </c>
      <c r="H1465" s="71">
        <v>32294</v>
      </c>
      <c r="I1465" s="86">
        <f t="shared" si="11"/>
        <v>0</v>
      </c>
      <c r="K1465" s="26">
        <v>35</v>
      </c>
      <c r="L1465" s="26" t="s">
        <v>2146</v>
      </c>
      <c r="M1465" s="26" t="s">
        <v>2546</v>
      </c>
      <c r="N1465" s="330"/>
      <c r="O1465" s="330"/>
      <c r="P1465" s="330"/>
    </row>
    <row r="1466" spans="1:16" s="324" customFormat="1" ht="12.75">
      <c r="A1466" s="26">
        <v>36</v>
      </c>
      <c r="B1466" s="46" t="s">
        <v>557</v>
      </c>
      <c r="C1466" s="26" t="s">
        <v>845</v>
      </c>
      <c r="E1466" s="46" t="s">
        <v>1068</v>
      </c>
      <c r="F1466" s="50">
        <v>110104041</v>
      </c>
      <c r="G1466" s="71">
        <v>15990</v>
      </c>
      <c r="H1466" s="71">
        <v>15990</v>
      </c>
      <c r="I1466" s="86">
        <f t="shared" si="11"/>
        <v>0</v>
      </c>
      <c r="K1466" s="26">
        <v>36</v>
      </c>
      <c r="L1466" s="26" t="s">
        <v>2146</v>
      </c>
      <c r="M1466" s="26" t="s">
        <v>2546</v>
      </c>
      <c r="N1466" s="330"/>
      <c r="O1466" s="330"/>
      <c r="P1466" s="330"/>
    </row>
    <row r="1467" spans="1:16" s="324" customFormat="1" ht="12.75">
      <c r="A1467" s="26">
        <v>37</v>
      </c>
      <c r="B1467" s="46" t="s">
        <v>558</v>
      </c>
      <c r="C1467" s="26" t="s">
        <v>846</v>
      </c>
      <c r="E1467" s="46" t="s">
        <v>1068</v>
      </c>
      <c r="F1467" s="50">
        <v>110109004</v>
      </c>
      <c r="G1467" s="71">
        <v>65628</v>
      </c>
      <c r="H1467" s="71">
        <v>65628</v>
      </c>
      <c r="I1467" s="86">
        <f t="shared" si="11"/>
        <v>0</v>
      </c>
      <c r="K1467" s="574">
        <v>37</v>
      </c>
      <c r="L1467" s="26" t="s">
        <v>2146</v>
      </c>
      <c r="M1467" s="26" t="s">
        <v>2546</v>
      </c>
      <c r="N1467" s="330"/>
      <c r="O1467" s="330"/>
      <c r="P1467" s="330"/>
    </row>
    <row r="1468" spans="1:16" s="324" customFormat="1" ht="12.75">
      <c r="A1468" s="26">
        <v>38</v>
      </c>
      <c r="B1468" s="26" t="s">
        <v>559</v>
      </c>
      <c r="C1468" s="26" t="s">
        <v>847</v>
      </c>
      <c r="E1468" s="46" t="s">
        <v>1068</v>
      </c>
      <c r="F1468" s="50">
        <v>210104036</v>
      </c>
      <c r="G1468" s="71">
        <v>17890</v>
      </c>
      <c r="H1468" s="71">
        <v>17890</v>
      </c>
      <c r="I1468" s="86">
        <f t="shared" si="11"/>
        <v>0</v>
      </c>
      <c r="K1468" s="574">
        <v>38</v>
      </c>
      <c r="L1468" s="26" t="s">
        <v>2146</v>
      </c>
      <c r="M1468" s="26" t="s">
        <v>2546</v>
      </c>
      <c r="N1468" s="330"/>
      <c r="O1468" s="330"/>
      <c r="P1468" s="330"/>
    </row>
    <row r="1469" spans="1:16" s="324" customFormat="1" ht="12.75">
      <c r="A1469" s="26">
        <v>39</v>
      </c>
      <c r="B1469" s="26" t="s">
        <v>560</v>
      </c>
      <c r="C1469" s="26" t="s">
        <v>2686</v>
      </c>
      <c r="E1469" s="46" t="s">
        <v>1068</v>
      </c>
      <c r="F1469" s="50">
        <v>110104042</v>
      </c>
      <c r="G1469" s="71">
        <v>17366.55</v>
      </c>
      <c r="H1469" s="71">
        <v>17366.55</v>
      </c>
      <c r="I1469" s="86">
        <f aca="true" t="shared" si="12" ref="I1469:I1477">G1469-H1469</f>
        <v>0</v>
      </c>
      <c r="K1469" s="26">
        <v>39</v>
      </c>
      <c r="L1469" s="26" t="s">
        <v>2146</v>
      </c>
      <c r="M1469" s="26" t="s">
        <v>2546</v>
      </c>
      <c r="N1469" s="330"/>
      <c r="O1469" s="330"/>
      <c r="P1469" s="330"/>
    </row>
    <row r="1470" spans="1:16" s="324" customFormat="1" ht="12.75">
      <c r="A1470" s="26">
        <v>40</v>
      </c>
      <c r="B1470" s="26" t="s">
        <v>2176</v>
      </c>
      <c r="C1470" s="26" t="s">
        <v>1055</v>
      </c>
      <c r="E1470" s="46" t="s">
        <v>1068</v>
      </c>
      <c r="F1470" s="50">
        <v>210104041</v>
      </c>
      <c r="G1470" s="71">
        <v>11233</v>
      </c>
      <c r="H1470" s="71">
        <v>11233</v>
      </c>
      <c r="I1470" s="86">
        <f t="shared" si="12"/>
        <v>0</v>
      </c>
      <c r="K1470" s="26">
        <v>40</v>
      </c>
      <c r="L1470" s="26" t="s">
        <v>2146</v>
      </c>
      <c r="M1470" s="26" t="s">
        <v>2546</v>
      </c>
      <c r="N1470" s="330"/>
      <c r="O1470" s="330"/>
      <c r="P1470" s="330"/>
    </row>
    <row r="1471" spans="1:16" s="324" customFormat="1" ht="12.75">
      <c r="A1471" s="26">
        <v>41</v>
      </c>
      <c r="B1471" s="26" t="s">
        <v>2177</v>
      </c>
      <c r="C1471" s="26" t="s">
        <v>680</v>
      </c>
      <c r="E1471" s="46" t="s">
        <v>1068</v>
      </c>
      <c r="F1471" s="50">
        <v>210105001</v>
      </c>
      <c r="G1471" s="71">
        <v>14000</v>
      </c>
      <c r="H1471" s="71">
        <v>14000</v>
      </c>
      <c r="I1471" s="86">
        <f t="shared" si="12"/>
        <v>0</v>
      </c>
      <c r="K1471" s="574">
        <v>41</v>
      </c>
      <c r="L1471" s="26" t="s">
        <v>2146</v>
      </c>
      <c r="M1471" s="26" t="s">
        <v>2546</v>
      </c>
      <c r="N1471" s="330"/>
      <c r="O1471" s="330"/>
      <c r="P1471" s="330"/>
    </row>
    <row r="1472" spans="1:16" s="324" customFormat="1" ht="12.75">
      <c r="A1472" s="26">
        <v>42</v>
      </c>
      <c r="B1472" s="26" t="s">
        <v>2178</v>
      </c>
      <c r="C1472" s="26" t="s">
        <v>681</v>
      </c>
      <c r="E1472" s="46" t="s">
        <v>1068</v>
      </c>
      <c r="F1472" s="50">
        <v>210105002</v>
      </c>
      <c r="G1472" s="71">
        <v>60000</v>
      </c>
      <c r="H1472" s="71">
        <v>60000</v>
      </c>
      <c r="I1472" s="86">
        <f t="shared" si="12"/>
        <v>0</v>
      </c>
      <c r="K1472" s="574">
        <v>42</v>
      </c>
      <c r="L1472" s="26" t="s">
        <v>2146</v>
      </c>
      <c r="M1472" s="26" t="s">
        <v>2546</v>
      </c>
      <c r="N1472" s="330"/>
      <c r="O1472" s="330"/>
      <c r="P1472" s="330"/>
    </row>
    <row r="1473" spans="1:16" s="324" customFormat="1" ht="12.75">
      <c r="A1473" s="26">
        <v>43</v>
      </c>
      <c r="B1473" s="26" t="s">
        <v>2179</v>
      </c>
      <c r="C1473" s="26" t="s">
        <v>682</v>
      </c>
      <c r="E1473" s="46" t="s">
        <v>1068</v>
      </c>
      <c r="F1473" s="50">
        <v>1101040018</v>
      </c>
      <c r="G1473" s="71">
        <v>10462.48</v>
      </c>
      <c r="H1473" s="71">
        <v>10462.48</v>
      </c>
      <c r="I1473" s="86">
        <f t="shared" si="12"/>
        <v>0</v>
      </c>
      <c r="K1473" s="26">
        <v>43</v>
      </c>
      <c r="L1473" s="26" t="s">
        <v>2146</v>
      </c>
      <c r="M1473" s="26" t="s">
        <v>2546</v>
      </c>
      <c r="N1473" s="330"/>
      <c r="O1473" s="330"/>
      <c r="P1473" s="330"/>
    </row>
    <row r="1474" spans="1:16" s="324" customFormat="1" ht="12.75">
      <c r="A1474" s="26">
        <v>44</v>
      </c>
      <c r="B1474" s="26" t="s">
        <v>2180</v>
      </c>
      <c r="C1474" s="51" t="s">
        <v>683</v>
      </c>
      <c r="E1474" s="46" t="s">
        <v>1068</v>
      </c>
      <c r="F1474" s="51">
        <v>110103008</v>
      </c>
      <c r="G1474" s="71">
        <v>4058760</v>
      </c>
      <c r="H1474" s="71">
        <v>243525.6</v>
      </c>
      <c r="I1474" s="86">
        <f t="shared" si="12"/>
        <v>3815234.4</v>
      </c>
      <c r="K1474" s="26">
        <v>44</v>
      </c>
      <c r="L1474" s="26" t="s">
        <v>2146</v>
      </c>
      <c r="M1474" s="26" t="s">
        <v>2546</v>
      </c>
      <c r="N1474" s="330"/>
      <c r="O1474" s="330"/>
      <c r="P1474" s="330"/>
    </row>
    <row r="1475" spans="1:16" s="324" customFormat="1" ht="12.75">
      <c r="A1475" s="26">
        <v>45</v>
      </c>
      <c r="B1475" s="26" t="s">
        <v>2181</v>
      </c>
      <c r="C1475" s="26" t="s">
        <v>684</v>
      </c>
      <c r="E1475" s="46" t="s">
        <v>1068</v>
      </c>
      <c r="F1475" s="51">
        <v>210105003</v>
      </c>
      <c r="G1475" s="71">
        <v>60000</v>
      </c>
      <c r="H1475" s="71">
        <v>60000</v>
      </c>
      <c r="I1475" s="86">
        <f t="shared" si="12"/>
        <v>0</v>
      </c>
      <c r="K1475" s="574">
        <v>45</v>
      </c>
      <c r="L1475" s="26" t="s">
        <v>2146</v>
      </c>
      <c r="M1475" s="26" t="s">
        <v>2546</v>
      </c>
      <c r="N1475" s="330"/>
      <c r="O1475" s="330"/>
      <c r="P1475" s="330"/>
    </row>
    <row r="1476" spans="1:16" s="324" customFormat="1" ht="12.75">
      <c r="A1476" s="26">
        <v>46</v>
      </c>
      <c r="B1476" s="26" t="s">
        <v>2182</v>
      </c>
      <c r="C1476" s="26" t="s">
        <v>685</v>
      </c>
      <c r="E1476" s="46" t="s">
        <v>1068</v>
      </c>
      <c r="F1476" s="50">
        <v>410104043</v>
      </c>
      <c r="G1476" s="71">
        <v>10199</v>
      </c>
      <c r="H1476" s="71">
        <v>10199</v>
      </c>
      <c r="I1476" s="86">
        <f t="shared" si="12"/>
        <v>0</v>
      </c>
      <c r="K1476" s="574">
        <v>46</v>
      </c>
      <c r="L1476" s="26" t="s">
        <v>2146</v>
      </c>
      <c r="M1476" s="26" t="s">
        <v>2546</v>
      </c>
      <c r="N1476" s="330"/>
      <c r="O1476" s="330"/>
      <c r="P1476" s="330"/>
    </row>
    <row r="1477" spans="1:16" s="324" customFormat="1" ht="12.75">
      <c r="A1477" s="26">
        <v>47</v>
      </c>
      <c r="B1477" s="54" t="s">
        <v>2110</v>
      </c>
      <c r="C1477" s="26" t="s">
        <v>2365</v>
      </c>
      <c r="E1477" s="46" t="s">
        <v>1068</v>
      </c>
      <c r="F1477" s="50">
        <v>210104045</v>
      </c>
      <c r="G1477" s="71">
        <v>21631.42</v>
      </c>
      <c r="H1477" s="71">
        <v>21631.42</v>
      </c>
      <c r="I1477" s="86">
        <f t="shared" si="12"/>
        <v>0</v>
      </c>
      <c r="K1477" s="26">
        <v>47</v>
      </c>
      <c r="L1477" s="26" t="s">
        <v>2146</v>
      </c>
      <c r="M1477" s="26" t="s">
        <v>2546</v>
      </c>
      <c r="N1477" s="330"/>
      <c r="O1477" s="330"/>
      <c r="P1477" s="330"/>
    </row>
    <row r="1478" spans="1:16" s="324" customFormat="1" ht="12.75">
      <c r="A1478" s="26">
        <v>48</v>
      </c>
      <c r="B1478" s="26" t="s">
        <v>2111</v>
      </c>
      <c r="C1478" s="26" t="s">
        <v>2366</v>
      </c>
      <c r="D1478" s="32"/>
      <c r="E1478" s="46" t="s">
        <v>1068</v>
      </c>
      <c r="F1478" s="51">
        <v>210106007</v>
      </c>
      <c r="G1478" s="71">
        <v>20720</v>
      </c>
      <c r="H1478" s="71">
        <v>20720</v>
      </c>
      <c r="I1478" s="86">
        <f>G1478-H1478</f>
        <v>0</v>
      </c>
      <c r="K1478" s="26">
        <v>48</v>
      </c>
      <c r="L1478" s="26" t="s">
        <v>2146</v>
      </c>
      <c r="M1478" s="26" t="s">
        <v>2546</v>
      </c>
      <c r="N1478" s="330"/>
      <c r="O1478" s="330"/>
      <c r="P1478" s="330"/>
    </row>
    <row r="1479" spans="1:16" s="324" customFormat="1" ht="12.75">
      <c r="A1479" s="26">
        <v>49</v>
      </c>
      <c r="B1479" s="26" t="s">
        <v>2112</v>
      </c>
      <c r="C1479" s="50" t="s">
        <v>2367</v>
      </c>
      <c r="E1479" s="46" t="s">
        <v>1068</v>
      </c>
      <c r="F1479" s="246">
        <v>410134046</v>
      </c>
      <c r="G1479" s="71">
        <v>10990</v>
      </c>
      <c r="H1479" s="171">
        <v>10990</v>
      </c>
      <c r="I1479" s="245">
        <f>G1479-H1479</f>
        <v>0</v>
      </c>
      <c r="K1479" s="574">
        <v>49</v>
      </c>
      <c r="L1479" s="26" t="s">
        <v>2146</v>
      </c>
      <c r="M1479" s="26" t="s">
        <v>2546</v>
      </c>
      <c r="N1479" s="330"/>
      <c r="O1479" s="330"/>
      <c r="P1479" s="330"/>
    </row>
    <row r="1480" spans="1:16" s="324" customFormat="1" ht="12.75">
      <c r="A1480" s="26">
        <v>50</v>
      </c>
      <c r="B1480" s="26" t="s">
        <v>1749</v>
      </c>
      <c r="C1480" s="26" t="s">
        <v>764</v>
      </c>
      <c r="E1480" s="46" t="s">
        <v>1068</v>
      </c>
      <c r="F1480" s="45">
        <v>410134047</v>
      </c>
      <c r="G1480" s="71">
        <v>14318.67</v>
      </c>
      <c r="H1480" s="45">
        <v>14318.67</v>
      </c>
      <c r="I1480" s="113">
        <v>0</v>
      </c>
      <c r="K1480" s="574">
        <v>50</v>
      </c>
      <c r="L1480" s="26" t="s">
        <v>2146</v>
      </c>
      <c r="M1480" s="26" t="s">
        <v>2546</v>
      </c>
      <c r="N1480" s="330"/>
      <c r="O1480" s="330"/>
      <c r="P1480" s="330"/>
    </row>
    <row r="1481" spans="1:16" s="324" customFormat="1" ht="12.75">
      <c r="A1481" s="26">
        <v>51</v>
      </c>
      <c r="B1481" s="50" t="s">
        <v>1750</v>
      </c>
      <c r="C1481" s="50" t="s">
        <v>101</v>
      </c>
      <c r="E1481" s="46" t="s">
        <v>1068</v>
      </c>
      <c r="F1481" s="45">
        <v>410134048</v>
      </c>
      <c r="G1481" s="113">
        <v>46000</v>
      </c>
      <c r="H1481" s="113">
        <v>46000</v>
      </c>
      <c r="I1481" s="113">
        <v>0</v>
      </c>
      <c r="K1481" s="26">
        <v>51</v>
      </c>
      <c r="L1481" s="26" t="s">
        <v>3891</v>
      </c>
      <c r="M1481" s="26" t="s">
        <v>2546</v>
      </c>
      <c r="N1481" s="330"/>
      <c r="O1481" s="330"/>
      <c r="P1481" s="330"/>
    </row>
    <row r="1482" spans="1:16" s="324" customFormat="1" ht="12.75">
      <c r="A1482" s="26">
        <v>52</v>
      </c>
      <c r="B1482" s="50" t="s">
        <v>1751</v>
      </c>
      <c r="C1482" s="50" t="s">
        <v>157</v>
      </c>
      <c r="E1482" s="46" t="s">
        <v>1068</v>
      </c>
      <c r="F1482" s="45">
        <v>410134049</v>
      </c>
      <c r="G1482" s="113">
        <v>41854</v>
      </c>
      <c r="H1482" s="113">
        <v>41854</v>
      </c>
      <c r="I1482" s="113">
        <v>0</v>
      </c>
      <c r="K1482" s="26">
        <v>52</v>
      </c>
      <c r="L1482" s="26" t="s">
        <v>3891</v>
      </c>
      <c r="M1482" s="26" t="s">
        <v>2546</v>
      </c>
      <c r="N1482" s="330"/>
      <c r="O1482" s="330"/>
      <c r="P1482" s="330"/>
    </row>
    <row r="1483" spans="1:16" s="324" customFormat="1" ht="12.75">
      <c r="A1483" s="26">
        <v>53</v>
      </c>
      <c r="B1483" s="50" t="s">
        <v>1752</v>
      </c>
      <c r="C1483" s="168" t="s">
        <v>102</v>
      </c>
      <c r="E1483" s="46" t="s">
        <v>1068</v>
      </c>
      <c r="F1483" s="64">
        <v>410134050</v>
      </c>
      <c r="G1483" s="116">
        <v>15485</v>
      </c>
      <c r="H1483" s="116">
        <v>15485</v>
      </c>
      <c r="I1483" s="116">
        <v>0</v>
      </c>
      <c r="K1483" s="574">
        <v>53</v>
      </c>
      <c r="L1483" s="26" t="s">
        <v>3891</v>
      </c>
      <c r="M1483" s="26" t="s">
        <v>2546</v>
      </c>
      <c r="N1483" s="330"/>
      <c r="O1483" s="330"/>
      <c r="P1483" s="330"/>
    </row>
    <row r="1484" spans="1:16" s="324" customFormat="1" ht="12.75">
      <c r="A1484" s="26">
        <v>54</v>
      </c>
      <c r="B1484" s="46" t="s">
        <v>1784</v>
      </c>
      <c r="C1484" s="61" t="s">
        <v>1320</v>
      </c>
      <c r="E1484" s="46" t="s">
        <v>1068</v>
      </c>
      <c r="F1484" s="45">
        <v>11013600259</v>
      </c>
      <c r="G1484" s="58">
        <v>15000</v>
      </c>
      <c r="H1484" s="58">
        <v>15000</v>
      </c>
      <c r="I1484" s="113">
        <v>0</v>
      </c>
      <c r="K1484" s="574">
        <v>54</v>
      </c>
      <c r="L1484" s="26" t="s">
        <v>3891</v>
      </c>
      <c r="M1484" s="26" t="s">
        <v>2546</v>
      </c>
      <c r="N1484" s="330"/>
      <c r="O1484" s="330"/>
      <c r="P1484" s="330"/>
    </row>
    <row r="1485" spans="1:16" s="324" customFormat="1" ht="12.75">
      <c r="A1485" s="26">
        <v>55</v>
      </c>
      <c r="B1485" s="46" t="s">
        <v>1785</v>
      </c>
      <c r="C1485" s="61" t="s">
        <v>1321</v>
      </c>
      <c r="E1485" s="46" t="s">
        <v>1068</v>
      </c>
      <c r="F1485" s="45">
        <v>11013400231</v>
      </c>
      <c r="G1485" s="58">
        <v>15000</v>
      </c>
      <c r="H1485" s="58">
        <v>15000</v>
      </c>
      <c r="I1485" s="113">
        <v>0</v>
      </c>
      <c r="K1485" s="26">
        <v>55</v>
      </c>
      <c r="L1485" s="26" t="s">
        <v>3891</v>
      </c>
      <c r="M1485" s="26" t="s">
        <v>2546</v>
      </c>
      <c r="N1485" s="330"/>
      <c r="O1485" s="330"/>
      <c r="P1485" s="330"/>
    </row>
    <row r="1486" spans="1:16" s="706" customFormat="1" ht="25.5">
      <c r="A1486" s="1043">
        <v>56</v>
      </c>
      <c r="B1486" s="1043" t="s">
        <v>3549</v>
      </c>
      <c r="C1486" s="762" t="s">
        <v>3640</v>
      </c>
      <c r="E1486" s="763" t="s">
        <v>3550</v>
      </c>
      <c r="F1486" s="762"/>
      <c r="G1486" s="764">
        <v>24763300</v>
      </c>
      <c r="H1486" s="764">
        <v>0</v>
      </c>
      <c r="I1486" s="765">
        <v>24763300</v>
      </c>
      <c r="K1486" s="697">
        <v>56</v>
      </c>
      <c r="L1486" s="697" t="s">
        <v>3891</v>
      </c>
      <c r="M1486" s="697" t="s">
        <v>2546</v>
      </c>
      <c r="N1486" s="714"/>
      <c r="O1486" s="714"/>
      <c r="P1486" s="714"/>
    </row>
    <row r="1487" spans="1:16" s="324" customFormat="1" ht="25.5">
      <c r="A1487" s="1044"/>
      <c r="B1487" s="1044"/>
      <c r="C1487" s="165" t="s">
        <v>3551</v>
      </c>
      <c r="E1487" s="46"/>
      <c r="F1487" s="57"/>
      <c r="G1487" s="610"/>
      <c r="H1487" s="610"/>
      <c r="I1487" s="118"/>
      <c r="K1487" s="26"/>
      <c r="L1487" s="26"/>
      <c r="M1487" s="26"/>
      <c r="N1487" s="330"/>
      <c r="O1487" s="330"/>
      <c r="P1487" s="330"/>
    </row>
    <row r="1488" spans="1:16" s="324" customFormat="1" ht="25.5">
      <c r="A1488" s="1044"/>
      <c r="B1488" s="1044"/>
      <c r="C1488" s="165" t="s">
        <v>3552</v>
      </c>
      <c r="E1488" s="46"/>
      <c r="F1488" s="57"/>
      <c r="G1488" s="610"/>
      <c r="H1488" s="610"/>
      <c r="I1488" s="118"/>
      <c r="K1488" s="26"/>
      <c r="L1488" s="26"/>
      <c r="M1488" s="26"/>
      <c r="N1488" s="330"/>
      <c r="O1488" s="330"/>
      <c r="P1488" s="330"/>
    </row>
    <row r="1489" spans="1:16" s="324" customFormat="1" ht="63.75">
      <c r="A1489" s="1044"/>
      <c r="B1489" s="1044"/>
      <c r="C1489" s="165" t="s">
        <v>3553</v>
      </c>
      <c r="E1489" s="46"/>
      <c r="F1489" s="57"/>
      <c r="G1489" s="610"/>
      <c r="H1489" s="610"/>
      <c r="I1489" s="118"/>
      <c r="K1489" s="26"/>
      <c r="L1489" s="26"/>
      <c r="M1489" s="26"/>
      <c r="N1489" s="330"/>
      <c r="O1489" s="330"/>
      <c r="P1489" s="330"/>
    </row>
    <row r="1490" spans="1:16" s="324" customFormat="1" ht="38.25">
      <c r="A1490" s="1044"/>
      <c r="B1490" s="1044"/>
      <c r="C1490" s="165" t="s">
        <v>3554</v>
      </c>
      <c r="E1490" s="46"/>
      <c r="F1490" s="57"/>
      <c r="G1490" s="610"/>
      <c r="H1490" s="610"/>
      <c r="I1490" s="118"/>
      <c r="K1490" s="26"/>
      <c r="L1490" s="26"/>
      <c r="M1490" s="26"/>
      <c r="N1490" s="330"/>
      <c r="O1490" s="330"/>
      <c r="P1490" s="330"/>
    </row>
    <row r="1491" spans="1:16" s="324" customFormat="1" ht="12.75">
      <c r="A1491" s="1044"/>
      <c r="B1491" s="1044"/>
      <c r="C1491" s="165" t="s">
        <v>3555</v>
      </c>
      <c r="E1491" s="46"/>
      <c r="F1491" s="57"/>
      <c r="G1491" s="610"/>
      <c r="H1491" s="610"/>
      <c r="I1491" s="118"/>
      <c r="K1491" s="26"/>
      <c r="L1491" s="26"/>
      <c r="M1491" s="26"/>
      <c r="N1491" s="330"/>
      <c r="O1491" s="330"/>
      <c r="P1491" s="330"/>
    </row>
    <row r="1492" spans="1:16" s="324" customFormat="1" ht="12.75">
      <c r="A1492" s="1044"/>
      <c r="B1492" s="1044"/>
      <c r="C1492" s="165" t="s">
        <v>3556</v>
      </c>
      <c r="E1492" s="46"/>
      <c r="F1492" s="57"/>
      <c r="G1492" s="610"/>
      <c r="H1492" s="610"/>
      <c r="I1492" s="118"/>
      <c r="K1492" s="26"/>
      <c r="L1492" s="26"/>
      <c r="M1492" s="26"/>
      <c r="N1492" s="330"/>
      <c r="O1492" s="330"/>
      <c r="P1492" s="330"/>
    </row>
    <row r="1493" spans="1:16" s="324" customFormat="1" ht="12.75">
      <c r="A1493" s="1044"/>
      <c r="B1493" s="1044"/>
      <c r="C1493" s="165" t="s">
        <v>3557</v>
      </c>
      <c r="E1493" s="46"/>
      <c r="F1493" s="57"/>
      <c r="G1493" s="610"/>
      <c r="H1493" s="610"/>
      <c r="I1493" s="118"/>
      <c r="K1493" s="26"/>
      <c r="L1493" s="26"/>
      <c r="M1493" s="26"/>
      <c r="N1493" s="330"/>
      <c r="O1493" s="330"/>
      <c r="P1493" s="330"/>
    </row>
    <row r="1494" spans="1:16" s="324" customFormat="1" ht="12.75">
      <c r="A1494" s="1044"/>
      <c r="B1494" s="1044"/>
      <c r="C1494" s="165" t="s">
        <v>3558</v>
      </c>
      <c r="E1494" s="46"/>
      <c r="F1494" s="57"/>
      <c r="G1494" s="610"/>
      <c r="H1494" s="610"/>
      <c r="I1494" s="118"/>
      <c r="K1494" s="26"/>
      <c r="L1494" s="26"/>
      <c r="M1494" s="26"/>
      <c r="N1494" s="330"/>
      <c r="O1494" s="330"/>
      <c r="P1494" s="330"/>
    </row>
    <row r="1495" spans="1:16" s="324" customFormat="1" ht="12.75">
      <c r="A1495" s="1044"/>
      <c r="B1495" s="1044"/>
      <c r="C1495" s="165" t="s">
        <v>3559</v>
      </c>
      <c r="E1495" s="46"/>
      <c r="F1495" s="57"/>
      <c r="G1495" s="610"/>
      <c r="H1495" s="610"/>
      <c r="I1495" s="118"/>
      <c r="K1495" s="26"/>
      <c r="L1495" s="26"/>
      <c r="M1495" s="26"/>
      <c r="N1495" s="330"/>
      <c r="O1495" s="330"/>
      <c r="P1495" s="330"/>
    </row>
    <row r="1496" spans="1:16" s="324" customFormat="1" ht="12.75">
      <c r="A1496" s="1044"/>
      <c r="B1496" s="1044"/>
      <c r="C1496" s="165" t="s">
        <v>3560</v>
      </c>
      <c r="E1496" s="46"/>
      <c r="F1496" s="57"/>
      <c r="G1496" s="610"/>
      <c r="H1496" s="610"/>
      <c r="I1496" s="118"/>
      <c r="K1496" s="26"/>
      <c r="L1496" s="26"/>
      <c r="M1496" s="26"/>
      <c r="N1496" s="330"/>
      <c r="O1496" s="330"/>
      <c r="P1496" s="330"/>
    </row>
    <row r="1497" spans="1:16" s="324" customFormat="1" ht="12.75">
      <c r="A1497" s="1044"/>
      <c r="B1497" s="1044"/>
      <c r="C1497" s="165" t="s">
        <v>3561</v>
      </c>
      <c r="E1497" s="46"/>
      <c r="F1497" s="57"/>
      <c r="G1497" s="610"/>
      <c r="H1497" s="610"/>
      <c r="I1497" s="118"/>
      <c r="K1497" s="26"/>
      <c r="L1497" s="26"/>
      <c r="M1497" s="26"/>
      <c r="N1497" s="330"/>
      <c r="O1497" s="330"/>
      <c r="P1497" s="330"/>
    </row>
    <row r="1498" spans="1:16" s="324" customFormat="1" ht="12.75">
      <c r="A1498" s="1044"/>
      <c r="B1498" s="1044"/>
      <c r="C1498" s="165" t="s">
        <v>3562</v>
      </c>
      <c r="E1498" s="46"/>
      <c r="F1498" s="57"/>
      <c r="G1498" s="610"/>
      <c r="H1498" s="610"/>
      <c r="I1498" s="118"/>
      <c r="K1498" s="26"/>
      <c r="L1498" s="26"/>
      <c r="M1498" s="26"/>
      <c r="N1498" s="330"/>
      <c r="O1498" s="330"/>
      <c r="P1498" s="330"/>
    </row>
    <row r="1499" spans="1:16" s="324" customFormat="1" ht="12.75">
      <c r="A1499" s="1044"/>
      <c r="B1499" s="1044"/>
      <c r="C1499" s="165" t="s">
        <v>3563</v>
      </c>
      <c r="E1499" s="46"/>
      <c r="F1499" s="57"/>
      <c r="G1499" s="610"/>
      <c r="H1499" s="610"/>
      <c r="I1499" s="118"/>
      <c r="K1499" s="26"/>
      <c r="L1499" s="26"/>
      <c r="M1499" s="26"/>
      <c r="N1499" s="330"/>
      <c r="O1499" s="330"/>
      <c r="P1499" s="330"/>
    </row>
    <row r="1500" spans="1:16" s="324" customFormat="1" ht="12.75">
      <c r="A1500" s="1044"/>
      <c r="B1500" s="1044"/>
      <c r="C1500" s="165" t="s">
        <v>3564</v>
      </c>
      <c r="E1500" s="46"/>
      <c r="F1500" s="57"/>
      <c r="G1500" s="610"/>
      <c r="H1500" s="610"/>
      <c r="I1500" s="118"/>
      <c r="K1500" s="26"/>
      <c r="L1500" s="26"/>
      <c r="M1500" s="26"/>
      <c r="N1500" s="330"/>
      <c r="O1500" s="330"/>
      <c r="P1500" s="330"/>
    </row>
    <row r="1501" spans="1:16" s="324" customFormat="1" ht="12.75">
      <c r="A1501" s="1044"/>
      <c r="B1501" s="1044"/>
      <c r="C1501" s="165" t="s">
        <v>3565</v>
      </c>
      <c r="E1501" s="46"/>
      <c r="F1501" s="57"/>
      <c r="G1501" s="610"/>
      <c r="H1501" s="610"/>
      <c r="I1501" s="118"/>
      <c r="K1501" s="26"/>
      <c r="L1501" s="26"/>
      <c r="M1501" s="26"/>
      <c r="N1501" s="330"/>
      <c r="O1501" s="330"/>
      <c r="P1501" s="330"/>
    </row>
    <row r="1502" spans="1:16" s="324" customFormat="1" ht="12.75">
      <c r="A1502" s="1044"/>
      <c r="B1502" s="1044"/>
      <c r="C1502" s="165" t="s">
        <v>3566</v>
      </c>
      <c r="E1502" s="46"/>
      <c r="F1502" s="57"/>
      <c r="G1502" s="610"/>
      <c r="H1502" s="610"/>
      <c r="I1502" s="118"/>
      <c r="K1502" s="26"/>
      <c r="L1502" s="26"/>
      <c r="M1502" s="26"/>
      <c r="N1502" s="330"/>
      <c r="O1502" s="330"/>
      <c r="P1502" s="330"/>
    </row>
    <row r="1503" spans="1:16" s="324" customFormat="1" ht="12.75">
      <c r="A1503" s="1044"/>
      <c r="B1503" s="1044"/>
      <c r="C1503" s="165" t="s">
        <v>3567</v>
      </c>
      <c r="E1503" s="46"/>
      <c r="F1503" s="57"/>
      <c r="G1503" s="610"/>
      <c r="H1503" s="610"/>
      <c r="I1503" s="118"/>
      <c r="K1503" s="26"/>
      <c r="L1503" s="26"/>
      <c r="M1503" s="26"/>
      <c r="N1503" s="330"/>
      <c r="O1503" s="330"/>
      <c r="P1503" s="330"/>
    </row>
    <row r="1504" spans="1:16" s="324" customFormat="1" ht="25.5">
      <c r="A1504" s="1044"/>
      <c r="B1504" s="1044"/>
      <c r="C1504" s="165" t="s">
        <v>3568</v>
      </c>
      <c r="E1504" s="46"/>
      <c r="F1504" s="57"/>
      <c r="G1504" s="610"/>
      <c r="H1504" s="610"/>
      <c r="I1504" s="118"/>
      <c r="K1504" s="26"/>
      <c r="L1504" s="26"/>
      <c r="M1504" s="26"/>
      <c r="N1504" s="330"/>
      <c r="O1504" s="330"/>
      <c r="P1504" s="330"/>
    </row>
    <row r="1505" spans="1:16" s="324" customFormat="1" ht="12.75">
      <c r="A1505" s="1044"/>
      <c r="B1505" s="1044"/>
      <c r="C1505" s="165" t="s">
        <v>3569</v>
      </c>
      <c r="E1505" s="46"/>
      <c r="F1505" s="57"/>
      <c r="G1505" s="610"/>
      <c r="H1505" s="610"/>
      <c r="I1505" s="118"/>
      <c r="K1505" s="26"/>
      <c r="L1505" s="26"/>
      <c r="M1505" s="26"/>
      <c r="N1505" s="330"/>
      <c r="O1505" s="330"/>
      <c r="P1505" s="330"/>
    </row>
    <row r="1506" spans="1:16" s="324" customFormat="1" ht="12.75">
      <c r="A1506" s="1044"/>
      <c r="B1506" s="1044"/>
      <c r="C1506" s="165" t="s">
        <v>3570</v>
      </c>
      <c r="E1506" s="46"/>
      <c r="F1506" s="57"/>
      <c r="G1506" s="610"/>
      <c r="H1506" s="610"/>
      <c r="I1506" s="118"/>
      <c r="K1506" s="26"/>
      <c r="L1506" s="26"/>
      <c r="M1506" s="26"/>
      <c r="N1506" s="330"/>
      <c r="O1506" s="330"/>
      <c r="P1506" s="330"/>
    </row>
    <row r="1507" spans="1:16" s="324" customFormat="1" ht="25.5">
      <c r="A1507" s="1044"/>
      <c r="B1507" s="1044"/>
      <c r="C1507" s="165" t="s">
        <v>3571</v>
      </c>
      <c r="E1507" s="46"/>
      <c r="F1507" s="57"/>
      <c r="G1507" s="610"/>
      <c r="H1507" s="610"/>
      <c r="I1507" s="118"/>
      <c r="K1507" s="26"/>
      <c r="L1507" s="26"/>
      <c r="M1507" s="26"/>
      <c r="N1507" s="330"/>
      <c r="O1507" s="330"/>
      <c r="P1507" s="330"/>
    </row>
    <row r="1508" spans="1:16" s="324" customFormat="1" ht="25.5">
      <c r="A1508" s="1045"/>
      <c r="B1508" s="1045"/>
      <c r="C1508" s="165" t="s">
        <v>3572</v>
      </c>
      <c r="E1508" s="46"/>
      <c r="F1508" s="57"/>
      <c r="G1508" s="610"/>
      <c r="H1508" s="610"/>
      <c r="I1508" s="118"/>
      <c r="K1508" s="26"/>
      <c r="L1508" s="26"/>
      <c r="M1508" s="26"/>
      <c r="N1508" s="330"/>
      <c r="O1508" s="330"/>
      <c r="P1508" s="330"/>
    </row>
    <row r="1509" spans="1:16" s="324" customFormat="1" ht="12.75">
      <c r="A1509" s="26">
        <v>57</v>
      </c>
      <c r="B1509" s="46" t="s">
        <v>3669</v>
      </c>
      <c r="C1509" s="165" t="s">
        <v>3670</v>
      </c>
      <c r="E1509" s="46" t="s">
        <v>1068</v>
      </c>
      <c r="F1509" s="57">
        <v>410134059</v>
      </c>
      <c r="G1509" s="610">
        <v>13679</v>
      </c>
      <c r="H1509" s="610">
        <v>13679</v>
      </c>
      <c r="I1509" s="118">
        <v>0</v>
      </c>
      <c r="K1509" s="26">
        <v>57</v>
      </c>
      <c r="L1509" s="26" t="s">
        <v>3891</v>
      </c>
      <c r="M1509" s="26" t="s">
        <v>3892</v>
      </c>
      <c r="N1509" s="330"/>
      <c r="O1509" s="330"/>
      <c r="P1509" s="330"/>
    </row>
    <row r="1510" spans="1:16" s="609" customFormat="1" ht="12.75">
      <c r="A1510" s="370">
        <v>58</v>
      </c>
      <c r="B1510" s="653" t="s">
        <v>3862</v>
      </c>
      <c r="C1510" s="732" t="s">
        <v>3863</v>
      </c>
      <c r="E1510" s="653" t="str">
        <f aca="true" t="shared" si="13" ref="E1510:E1535">$E$1485</f>
        <v>п. Кромы, ул. Советская, д.32</v>
      </c>
      <c r="F1510" s="732">
        <v>1012400004</v>
      </c>
      <c r="G1510" s="733">
        <v>32711.4</v>
      </c>
      <c r="H1510" s="734">
        <v>32711.4</v>
      </c>
      <c r="I1510" s="781">
        <v>0</v>
      </c>
      <c r="K1510" s="370">
        <v>58</v>
      </c>
      <c r="L1510" s="370" t="s">
        <v>3891</v>
      </c>
      <c r="M1510" s="370" t="s">
        <v>3892</v>
      </c>
      <c r="N1510" s="658"/>
      <c r="O1510" s="658"/>
      <c r="P1510" s="658"/>
    </row>
    <row r="1511" spans="1:16" s="609" customFormat="1" ht="12.75">
      <c r="A1511" s="370">
        <v>59</v>
      </c>
      <c r="B1511" s="653" t="s">
        <v>3864</v>
      </c>
      <c r="C1511" s="732" t="s">
        <v>3865</v>
      </c>
      <c r="E1511" s="653" t="str">
        <f t="shared" si="13"/>
        <v>п. Кромы, ул. Советская, д.32</v>
      </c>
      <c r="F1511" s="732">
        <v>1012400006</v>
      </c>
      <c r="G1511" s="733">
        <v>16239.8</v>
      </c>
      <c r="H1511" s="733">
        <v>16239.8</v>
      </c>
      <c r="I1511" s="734">
        <v>0</v>
      </c>
      <c r="K1511" s="370">
        <v>59</v>
      </c>
      <c r="L1511" s="370" t="s">
        <v>3891</v>
      </c>
      <c r="M1511" s="370" t="s">
        <v>3892</v>
      </c>
      <c r="N1511" s="658"/>
      <c r="O1511" s="658"/>
      <c r="P1511" s="658"/>
    </row>
    <row r="1512" spans="1:16" s="609" customFormat="1" ht="12.75">
      <c r="A1512" s="26">
        <v>60</v>
      </c>
      <c r="B1512" s="653" t="s">
        <v>3866</v>
      </c>
      <c r="C1512" s="732" t="s">
        <v>3889</v>
      </c>
      <c r="E1512" s="653" t="str">
        <f t="shared" si="13"/>
        <v>п. Кромы, ул. Советская, д.32</v>
      </c>
      <c r="F1512" s="732">
        <v>1012400005</v>
      </c>
      <c r="G1512" s="733">
        <v>35863</v>
      </c>
      <c r="H1512" s="733">
        <v>35863</v>
      </c>
      <c r="I1512" s="734">
        <v>0</v>
      </c>
      <c r="K1512" s="370">
        <v>60</v>
      </c>
      <c r="L1512" s="370" t="s">
        <v>3891</v>
      </c>
      <c r="M1512" s="370" t="s">
        <v>3892</v>
      </c>
      <c r="N1512" s="658"/>
      <c r="O1512" s="658"/>
      <c r="P1512" s="658"/>
    </row>
    <row r="1513" spans="1:16" s="609" customFormat="1" ht="12.75">
      <c r="A1513" s="370">
        <v>61</v>
      </c>
      <c r="B1513" s="653" t="s">
        <v>3867</v>
      </c>
      <c r="C1513" s="732" t="s">
        <v>3890</v>
      </c>
      <c r="E1513" s="653" t="str">
        <f t="shared" si="13"/>
        <v>п. Кромы, ул. Советская, д.32</v>
      </c>
      <c r="F1513" s="732">
        <v>1012400010</v>
      </c>
      <c r="G1513" s="733">
        <v>37999</v>
      </c>
      <c r="H1513" s="733">
        <v>37999</v>
      </c>
      <c r="I1513" s="734">
        <v>0</v>
      </c>
      <c r="K1513" s="370">
        <v>61</v>
      </c>
      <c r="L1513" s="370" t="s">
        <v>3891</v>
      </c>
      <c r="M1513" s="370" t="s">
        <v>3892</v>
      </c>
      <c r="N1513" s="658"/>
      <c r="O1513" s="658"/>
      <c r="P1513" s="658"/>
    </row>
    <row r="1514" spans="1:16" s="609" customFormat="1" ht="12.75">
      <c r="A1514" s="370">
        <v>62</v>
      </c>
      <c r="B1514" s="653" t="s">
        <v>3868</v>
      </c>
      <c r="C1514" s="732" t="s">
        <v>3890</v>
      </c>
      <c r="E1514" s="653" t="str">
        <f t="shared" si="13"/>
        <v>п. Кромы, ул. Советская, д.32</v>
      </c>
      <c r="F1514" s="732">
        <v>1012400011</v>
      </c>
      <c r="G1514" s="733">
        <v>37999</v>
      </c>
      <c r="H1514" s="733">
        <v>37999</v>
      </c>
      <c r="I1514" s="734">
        <v>0</v>
      </c>
      <c r="K1514" s="370">
        <v>62</v>
      </c>
      <c r="L1514" s="370" t="s">
        <v>3891</v>
      </c>
      <c r="M1514" s="370" t="s">
        <v>3892</v>
      </c>
      <c r="N1514" s="658"/>
      <c r="O1514" s="658"/>
      <c r="P1514" s="658"/>
    </row>
    <row r="1515" spans="1:16" s="609" customFormat="1" ht="12.75">
      <c r="A1515" s="26">
        <v>63</v>
      </c>
      <c r="B1515" s="653" t="s">
        <v>3869</v>
      </c>
      <c r="C1515" s="732" t="s">
        <v>3890</v>
      </c>
      <c r="E1515" s="653" t="str">
        <f t="shared" si="13"/>
        <v>п. Кромы, ул. Советская, д.32</v>
      </c>
      <c r="F1515" s="732">
        <v>1012400012</v>
      </c>
      <c r="G1515" s="733">
        <v>37999</v>
      </c>
      <c r="H1515" s="733">
        <v>37999</v>
      </c>
      <c r="I1515" s="734">
        <v>0</v>
      </c>
      <c r="K1515" s="370">
        <v>63</v>
      </c>
      <c r="L1515" s="370" t="s">
        <v>3891</v>
      </c>
      <c r="M1515" s="370" t="s">
        <v>3892</v>
      </c>
      <c r="N1515" s="658"/>
      <c r="O1515" s="658"/>
      <c r="P1515" s="658"/>
    </row>
    <row r="1516" spans="1:16" s="609" customFormat="1" ht="12.75">
      <c r="A1516" s="370">
        <v>64</v>
      </c>
      <c r="B1516" s="653" t="s">
        <v>3870</v>
      </c>
      <c r="C1516" s="732" t="s">
        <v>3890</v>
      </c>
      <c r="E1516" s="653" t="str">
        <f t="shared" si="13"/>
        <v>п. Кромы, ул. Советская, д.32</v>
      </c>
      <c r="F1516" s="732">
        <v>1012400013</v>
      </c>
      <c r="G1516" s="733">
        <v>37999</v>
      </c>
      <c r="H1516" s="733">
        <v>37999</v>
      </c>
      <c r="I1516" s="734">
        <v>0</v>
      </c>
      <c r="K1516" s="370">
        <v>64</v>
      </c>
      <c r="L1516" s="370" t="s">
        <v>3891</v>
      </c>
      <c r="M1516" s="370" t="s">
        <v>3892</v>
      </c>
      <c r="N1516" s="658"/>
      <c r="O1516" s="658"/>
      <c r="P1516" s="658"/>
    </row>
    <row r="1517" spans="1:16" s="609" customFormat="1" ht="12.75">
      <c r="A1517" s="370">
        <v>65</v>
      </c>
      <c r="B1517" s="653" t="s">
        <v>3871</v>
      </c>
      <c r="C1517" s="732" t="s">
        <v>3890</v>
      </c>
      <c r="E1517" s="653" t="str">
        <f t="shared" si="13"/>
        <v>п. Кромы, ул. Советская, д.32</v>
      </c>
      <c r="F1517" s="732">
        <v>1012400014</v>
      </c>
      <c r="G1517" s="733">
        <v>37999</v>
      </c>
      <c r="H1517" s="733">
        <v>37999</v>
      </c>
      <c r="I1517" s="734">
        <v>0</v>
      </c>
      <c r="K1517" s="370">
        <v>65</v>
      </c>
      <c r="L1517" s="370" t="s">
        <v>3891</v>
      </c>
      <c r="M1517" s="370" t="s">
        <v>3892</v>
      </c>
      <c r="N1517" s="658"/>
      <c r="O1517" s="658"/>
      <c r="P1517" s="658"/>
    </row>
    <row r="1518" spans="1:16" s="609" customFormat="1" ht="12.75">
      <c r="A1518" s="26">
        <v>66</v>
      </c>
      <c r="B1518" s="653" t="s">
        <v>3872</v>
      </c>
      <c r="C1518" s="732" t="s">
        <v>3890</v>
      </c>
      <c r="E1518" s="653" t="str">
        <f t="shared" si="13"/>
        <v>п. Кромы, ул. Советская, д.32</v>
      </c>
      <c r="F1518" s="732">
        <v>1012400015</v>
      </c>
      <c r="G1518" s="733">
        <v>37999</v>
      </c>
      <c r="H1518" s="733">
        <v>37999</v>
      </c>
      <c r="I1518" s="734">
        <v>0</v>
      </c>
      <c r="K1518" s="370">
        <v>66</v>
      </c>
      <c r="L1518" s="370" t="s">
        <v>3891</v>
      </c>
      <c r="M1518" s="370" t="s">
        <v>3892</v>
      </c>
      <c r="N1518" s="658"/>
      <c r="O1518" s="658"/>
      <c r="P1518" s="658"/>
    </row>
    <row r="1519" spans="1:16" s="609" customFormat="1" ht="12.75">
      <c r="A1519" s="370">
        <v>67</v>
      </c>
      <c r="B1519" s="653" t="s">
        <v>3873</v>
      </c>
      <c r="C1519" s="732" t="s">
        <v>3890</v>
      </c>
      <c r="E1519" s="653" t="str">
        <f t="shared" si="13"/>
        <v>п. Кромы, ул. Советская, д.32</v>
      </c>
      <c r="F1519" s="732">
        <v>1012400016</v>
      </c>
      <c r="G1519" s="733">
        <v>37999</v>
      </c>
      <c r="H1519" s="733">
        <v>37999</v>
      </c>
      <c r="I1519" s="734">
        <v>0</v>
      </c>
      <c r="K1519" s="370">
        <v>67</v>
      </c>
      <c r="L1519" s="370" t="s">
        <v>3891</v>
      </c>
      <c r="M1519" s="370" t="s">
        <v>3892</v>
      </c>
      <c r="N1519" s="658"/>
      <c r="O1519" s="658"/>
      <c r="P1519" s="658"/>
    </row>
    <row r="1520" spans="1:16" s="609" customFormat="1" ht="12.75">
      <c r="A1520" s="370">
        <v>68</v>
      </c>
      <c r="B1520" s="653" t="s">
        <v>3874</v>
      </c>
      <c r="C1520" s="732" t="s">
        <v>3890</v>
      </c>
      <c r="E1520" s="653" t="str">
        <f t="shared" si="13"/>
        <v>п. Кромы, ул. Советская, д.32</v>
      </c>
      <c r="F1520" s="732">
        <v>1012400017</v>
      </c>
      <c r="G1520" s="733">
        <v>37999</v>
      </c>
      <c r="H1520" s="733">
        <v>37999</v>
      </c>
      <c r="I1520" s="734">
        <v>0</v>
      </c>
      <c r="K1520" s="370">
        <v>68</v>
      </c>
      <c r="L1520" s="370" t="s">
        <v>3891</v>
      </c>
      <c r="M1520" s="370" t="s">
        <v>3892</v>
      </c>
      <c r="N1520" s="658"/>
      <c r="O1520" s="658"/>
      <c r="P1520" s="658"/>
    </row>
    <row r="1521" spans="1:16" s="609" customFormat="1" ht="12.75">
      <c r="A1521" s="26">
        <v>69</v>
      </c>
      <c r="B1521" s="653" t="s">
        <v>3875</v>
      </c>
      <c r="C1521" s="732" t="s">
        <v>3890</v>
      </c>
      <c r="E1521" s="653" t="str">
        <f t="shared" si="13"/>
        <v>п. Кромы, ул. Советская, д.32</v>
      </c>
      <c r="F1521" s="732">
        <v>1012400018</v>
      </c>
      <c r="G1521" s="733">
        <v>37999</v>
      </c>
      <c r="H1521" s="733">
        <v>37999</v>
      </c>
      <c r="I1521" s="734">
        <v>0</v>
      </c>
      <c r="K1521" s="370">
        <v>69</v>
      </c>
      <c r="L1521" s="370" t="s">
        <v>3891</v>
      </c>
      <c r="M1521" s="370" t="s">
        <v>3892</v>
      </c>
      <c r="N1521" s="658"/>
      <c r="O1521" s="658"/>
      <c r="P1521" s="658"/>
    </row>
    <row r="1522" spans="1:16" s="609" customFormat="1" ht="12.75">
      <c r="A1522" s="370">
        <v>70</v>
      </c>
      <c r="B1522" s="653" t="s">
        <v>3876</v>
      </c>
      <c r="C1522" s="732" t="s">
        <v>3890</v>
      </c>
      <c r="E1522" s="653" t="str">
        <f t="shared" si="13"/>
        <v>п. Кромы, ул. Советская, д.32</v>
      </c>
      <c r="F1522" s="732">
        <v>1012400019</v>
      </c>
      <c r="G1522" s="733">
        <v>37999</v>
      </c>
      <c r="H1522" s="733">
        <v>37999</v>
      </c>
      <c r="I1522" s="734">
        <v>0</v>
      </c>
      <c r="K1522" s="370">
        <v>70</v>
      </c>
      <c r="L1522" s="370" t="s">
        <v>3891</v>
      </c>
      <c r="M1522" s="370" t="s">
        <v>3892</v>
      </c>
      <c r="N1522" s="658"/>
      <c r="O1522" s="658"/>
      <c r="P1522" s="658"/>
    </row>
    <row r="1523" spans="1:16" s="609" customFormat="1" ht="12.75">
      <c r="A1523" s="370">
        <v>71</v>
      </c>
      <c r="B1523" s="653" t="s">
        <v>3877</v>
      </c>
      <c r="C1523" s="732" t="s">
        <v>3890</v>
      </c>
      <c r="E1523" s="653" t="str">
        <f t="shared" si="13"/>
        <v>п. Кромы, ул. Советская, д.32</v>
      </c>
      <c r="F1523" s="732">
        <v>1012400020</v>
      </c>
      <c r="G1523" s="733">
        <v>37999</v>
      </c>
      <c r="H1523" s="733">
        <v>37999</v>
      </c>
      <c r="I1523" s="734">
        <v>0</v>
      </c>
      <c r="K1523" s="370">
        <v>71</v>
      </c>
      <c r="L1523" s="370" t="s">
        <v>3891</v>
      </c>
      <c r="M1523" s="370" t="s">
        <v>3892</v>
      </c>
      <c r="N1523" s="658"/>
      <c r="O1523" s="658"/>
      <c r="P1523" s="658"/>
    </row>
    <row r="1524" spans="1:16" s="609" customFormat="1" ht="12.75">
      <c r="A1524" s="26">
        <v>72</v>
      </c>
      <c r="B1524" s="653" t="s">
        <v>3878</v>
      </c>
      <c r="C1524" s="732" t="s">
        <v>3890</v>
      </c>
      <c r="E1524" s="653" t="str">
        <f t="shared" si="13"/>
        <v>п. Кромы, ул. Советская, д.32</v>
      </c>
      <c r="F1524" s="732">
        <v>1012400021</v>
      </c>
      <c r="G1524" s="733">
        <v>37999</v>
      </c>
      <c r="H1524" s="733">
        <v>37999</v>
      </c>
      <c r="I1524" s="734">
        <v>0</v>
      </c>
      <c r="K1524" s="370">
        <v>72</v>
      </c>
      <c r="L1524" s="370" t="s">
        <v>3891</v>
      </c>
      <c r="M1524" s="370" t="s">
        <v>3892</v>
      </c>
      <c r="N1524" s="658"/>
      <c r="O1524" s="658"/>
      <c r="P1524" s="658"/>
    </row>
    <row r="1525" spans="1:16" s="609" customFormat="1" ht="12.75">
      <c r="A1525" s="370">
        <v>73</v>
      </c>
      <c r="B1525" s="653" t="s">
        <v>3879</v>
      </c>
      <c r="C1525" s="732" t="s">
        <v>3893</v>
      </c>
      <c r="E1525" s="653" t="str">
        <f t="shared" si="13"/>
        <v>п. Кромы, ул. Советская, д.32</v>
      </c>
      <c r="F1525" s="732">
        <v>1012400007</v>
      </c>
      <c r="G1525" s="733">
        <v>50999</v>
      </c>
      <c r="H1525" s="733">
        <v>50999</v>
      </c>
      <c r="I1525" s="734">
        <v>0</v>
      </c>
      <c r="K1525" s="370">
        <v>73</v>
      </c>
      <c r="L1525" s="370" t="s">
        <v>3891</v>
      </c>
      <c r="M1525" s="370" t="s">
        <v>3892</v>
      </c>
      <c r="N1525" s="658"/>
      <c r="O1525" s="658"/>
      <c r="P1525" s="658"/>
    </row>
    <row r="1526" spans="1:16" s="609" customFormat="1" ht="12.75">
      <c r="A1526" s="370">
        <v>74</v>
      </c>
      <c r="B1526" s="653" t="s">
        <v>3880</v>
      </c>
      <c r="C1526" s="732" t="s">
        <v>3893</v>
      </c>
      <c r="E1526" s="653" t="str">
        <f t="shared" si="13"/>
        <v>п. Кромы, ул. Советская, д.32</v>
      </c>
      <c r="F1526" s="732">
        <v>1012400008</v>
      </c>
      <c r="G1526" s="733">
        <v>50999</v>
      </c>
      <c r="H1526" s="733">
        <v>50999</v>
      </c>
      <c r="I1526" s="734">
        <v>0</v>
      </c>
      <c r="K1526" s="370">
        <v>74</v>
      </c>
      <c r="L1526" s="370" t="s">
        <v>3891</v>
      </c>
      <c r="M1526" s="370" t="s">
        <v>3892</v>
      </c>
      <c r="N1526" s="658"/>
      <c r="O1526" s="658"/>
      <c r="P1526" s="658"/>
    </row>
    <row r="1527" spans="1:16" s="609" customFormat="1" ht="12.75">
      <c r="A1527" s="26">
        <v>75</v>
      </c>
      <c r="B1527" s="653" t="s">
        <v>3881</v>
      </c>
      <c r="C1527" s="732" t="s">
        <v>3893</v>
      </c>
      <c r="E1527" s="653" t="str">
        <f t="shared" si="13"/>
        <v>п. Кромы, ул. Советская, д.32</v>
      </c>
      <c r="F1527" s="732">
        <v>1012400009</v>
      </c>
      <c r="G1527" s="733">
        <v>50999</v>
      </c>
      <c r="H1527" s="733">
        <v>50999</v>
      </c>
      <c r="I1527" s="734">
        <v>0</v>
      </c>
      <c r="K1527" s="370">
        <v>75</v>
      </c>
      <c r="L1527" s="370" t="s">
        <v>3891</v>
      </c>
      <c r="M1527" s="370" t="s">
        <v>3892</v>
      </c>
      <c r="N1527" s="658"/>
      <c r="O1527" s="658"/>
      <c r="P1527" s="658"/>
    </row>
    <row r="1528" spans="1:16" s="609" customFormat="1" ht="12.75">
      <c r="A1528" s="370">
        <v>76</v>
      </c>
      <c r="B1528" s="653" t="s">
        <v>3882</v>
      </c>
      <c r="C1528" s="732" t="s">
        <v>3894</v>
      </c>
      <c r="E1528" s="653" t="str">
        <f t="shared" si="13"/>
        <v>п. Кромы, ул. Советская, д.32</v>
      </c>
      <c r="F1528" s="732">
        <v>1012800001</v>
      </c>
      <c r="G1528" s="733">
        <v>30060</v>
      </c>
      <c r="H1528" s="733">
        <v>30060</v>
      </c>
      <c r="I1528" s="734">
        <v>0</v>
      </c>
      <c r="K1528" s="370">
        <v>76</v>
      </c>
      <c r="L1528" s="370" t="s">
        <v>3891</v>
      </c>
      <c r="M1528" s="370" t="s">
        <v>3892</v>
      </c>
      <c r="N1528" s="658"/>
      <c r="O1528" s="658"/>
      <c r="P1528" s="658"/>
    </row>
    <row r="1529" spans="1:16" s="609" customFormat="1" ht="12.75">
      <c r="A1529" s="370">
        <v>77</v>
      </c>
      <c r="B1529" s="653" t="s">
        <v>3883</v>
      </c>
      <c r="C1529" s="732" t="s">
        <v>3895</v>
      </c>
      <c r="E1529" s="653" t="str">
        <f t="shared" si="13"/>
        <v>п. Кромы, ул. Советская, д.32</v>
      </c>
      <c r="F1529" s="732">
        <v>1012400022</v>
      </c>
      <c r="G1529" s="733">
        <v>162683.1</v>
      </c>
      <c r="H1529" s="733">
        <v>8134.17</v>
      </c>
      <c r="I1529" s="734">
        <v>154548.93</v>
      </c>
      <c r="K1529" s="370">
        <v>77</v>
      </c>
      <c r="L1529" s="370" t="s">
        <v>3891</v>
      </c>
      <c r="M1529" s="370" t="s">
        <v>3892</v>
      </c>
      <c r="N1529" s="658"/>
      <c r="O1529" s="658"/>
      <c r="P1529" s="658"/>
    </row>
    <row r="1530" spans="1:16" s="609" customFormat="1" ht="12.75">
      <c r="A1530" s="26">
        <v>78</v>
      </c>
      <c r="B1530" s="653" t="s">
        <v>3884</v>
      </c>
      <c r="C1530" s="732" t="s">
        <v>3896</v>
      </c>
      <c r="E1530" s="653" t="str">
        <f t="shared" si="13"/>
        <v>п. Кромы, ул. Советская, д.32</v>
      </c>
      <c r="F1530" s="732">
        <v>1012400023</v>
      </c>
      <c r="G1530" s="733">
        <v>86700</v>
      </c>
      <c r="H1530" s="734">
        <v>86700</v>
      </c>
      <c r="I1530" s="661">
        <v>0</v>
      </c>
      <c r="K1530" s="370">
        <v>78</v>
      </c>
      <c r="L1530" s="370" t="s">
        <v>3891</v>
      </c>
      <c r="M1530" s="370" t="s">
        <v>3892</v>
      </c>
      <c r="N1530" s="658"/>
      <c r="O1530" s="658"/>
      <c r="P1530" s="658"/>
    </row>
    <row r="1531" spans="1:16" s="609" customFormat="1" ht="25.5">
      <c r="A1531" s="370">
        <v>79</v>
      </c>
      <c r="B1531" s="653" t="s">
        <v>3885</v>
      </c>
      <c r="C1531" s="732" t="s">
        <v>3897</v>
      </c>
      <c r="E1531" s="735" t="str">
        <f t="shared" si="13"/>
        <v>п. Кромы, ул. Советская, д.32</v>
      </c>
      <c r="F1531" s="732">
        <v>1012600001</v>
      </c>
      <c r="G1531" s="733">
        <v>19000</v>
      </c>
      <c r="H1531" s="733">
        <v>19000</v>
      </c>
      <c r="I1531" s="734">
        <v>0</v>
      </c>
      <c r="K1531" s="370">
        <v>79</v>
      </c>
      <c r="L1531" s="370" t="s">
        <v>3891</v>
      </c>
      <c r="M1531" s="370" t="s">
        <v>3892</v>
      </c>
      <c r="N1531" s="658"/>
      <c r="O1531" s="658"/>
      <c r="P1531" s="658"/>
    </row>
    <row r="1532" spans="1:16" s="609" customFormat="1" ht="12.75">
      <c r="A1532" s="370">
        <v>80</v>
      </c>
      <c r="B1532" s="653" t="s">
        <v>3886</v>
      </c>
      <c r="C1532" s="732" t="s">
        <v>3898</v>
      </c>
      <c r="E1532" s="653" t="str">
        <f t="shared" si="13"/>
        <v>п. Кромы, ул. Советская, д.32</v>
      </c>
      <c r="F1532" s="732">
        <v>1012400001</v>
      </c>
      <c r="G1532" s="733">
        <v>14990</v>
      </c>
      <c r="H1532" s="733">
        <v>14990</v>
      </c>
      <c r="I1532" s="734">
        <v>0</v>
      </c>
      <c r="K1532" s="370">
        <v>80</v>
      </c>
      <c r="L1532" s="370" t="s">
        <v>3891</v>
      </c>
      <c r="M1532" s="370" t="s">
        <v>3892</v>
      </c>
      <c r="N1532" s="658"/>
      <c r="O1532" s="658"/>
      <c r="P1532" s="658"/>
    </row>
    <row r="1533" spans="1:16" s="609" customFormat="1" ht="12.75">
      <c r="A1533" s="26">
        <v>81</v>
      </c>
      <c r="B1533" s="653" t="s">
        <v>3887</v>
      </c>
      <c r="C1533" s="732" t="s">
        <v>3898</v>
      </c>
      <c r="E1533" s="653" t="str">
        <f t="shared" si="13"/>
        <v>п. Кромы, ул. Советская, д.32</v>
      </c>
      <c r="F1533" s="732">
        <v>1012400002</v>
      </c>
      <c r="G1533" s="733">
        <v>14990</v>
      </c>
      <c r="H1533" s="733">
        <v>14990</v>
      </c>
      <c r="I1533" s="734">
        <v>0</v>
      </c>
      <c r="K1533" s="370">
        <v>81</v>
      </c>
      <c r="L1533" s="370" t="s">
        <v>3891</v>
      </c>
      <c r="M1533" s="370" t="s">
        <v>3892</v>
      </c>
      <c r="N1533" s="658"/>
      <c r="O1533" s="658"/>
      <c r="P1533" s="658"/>
    </row>
    <row r="1534" spans="1:16" s="609" customFormat="1" ht="12.75">
      <c r="A1534" s="370">
        <v>82</v>
      </c>
      <c r="B1534" s="653" t="s">
        <v>3888</v>
      </c>
      <c r="C1534" s="732" t="s">
        <v>3898</v>
      </c>
      <c r="E1534" s="653" t="str">
        <f t="shared" si="13"/>
        <v>п. Кромы, ул. Советская, д.32</v>
      </c>
      <c r="F1534" s="732">
        <v>1012400003</v>
      </c>
      <c r="G1534" s="733">
        <v>14990</v>
      </c>
      <c r="H1534" s="733">
        <v>14990</v>
      </c>
      <c r="I1534" s="734">
        <v>0</v>
      </c>
      <c r="K1534" s="370">
        <v>82</v>
      </c>
      <c r="L1534" s="696" t="s">
        <v>3891</v>
      </c>
      <c r="M1534" s="696" t="s">
        <v>3892</v>
      </c>
      <c r="N1534" s="658"/>
      <c r="O1534" s="658"/>
      <c r="P1534" s="658"/>
    </row>
    <row r="1535" spans="1:16" s="609" customFormat="1" ht="25.5">
      <c r="A1535" s="370">
        <v>83</v>
      </c>
      <c r="B1535" s="735" t="s">
        <v>4456</v>
      </c>
      <c r="C1535" s="732" t="s">
        <v>4457</v>
      </c>
      <c r="E1535" s="735" t="str">
        <f t="shared" si="13"/>
        <v>п. Кромы, ул. Советская, д.32</v>
      </c>
      <c r="F1535" s="732">
        <v>11013400008</v>
      </c>
      <c r="G1535" s="733">
        <v>20600</v>
      </c>
      <c r="H1535" s="733">
        <v>20600</v>
      </c>
      <c r="I1535" s="734">
        <v>0</v>
      </c>
      <c r="K1535" s="370">
        <v>83</v>
      </c>
      <c r="L1535" s="696" t="s">
        <v>3891</v>
      </c>
      <c r="M1535" s="696" t="s">
        <v>3892</v>
      </c>
      <c r="N1535" s="658"/>
      <c r="O1535" s="658"/>
      <c r="P1535" s="658"/>
    </row>
    <row r="1536" spans="1:16" s="609" customFormat="1" ht="51">
      <c r="A1536" s="26">
        <v>84</v>
      </c>
      <c r="B1536" s="735" t="s">
        <v>4509</v>
      </c>
      <c r="C1536" s="732" t="s">
        <v>4537</v>
      </c>
      <c r="E1536" s="735" t="s">
        <v>1295</v>
      </c>
      <c r="F1536" s="732">
        <v>1012600014</v>
      </c>
      <c r="G1536" s="733">
        <v>70638.75</v>
      </c>
      <c r="H1536" s="733">
        <v>70638.75</v>
      </c>
      <c r="I1536" s="734">
        <v>0</v>
      </c>
      <c r="K1536" s="370">
        <v>84</v>
      </c>
      <c r="L1536" s="370" t="s">
        <v>3891</v>
      </c>
      <c r="M1536" s="370" t="s">
        <v>3892</v>
      </c>
      <c r="N1536" s="658"/>
      <c r="O1536" s="658"/>
      <c r="P1536" s="658"/>
    </row>
    <row r="1537" spans="1:16" s="609" customFormat="1" ht="38.25">
      <c r="A1537" s="370">
        <v>85</v>
      </c>
      <c r="B1537" s="735" t="s">
        <v>4510</v>
      </c>
      <c r="C1537" s="732" t="s">
        <v>4538</v>
      </c>
      <c r="E1537" s="735" t="s">
        <v>1295</v>
      </c>
      <c r="F1537" s="732">
        <v>1012600028</v>
      </c>
      <c r="G1537" s="733">
        <v>55038.75</v>
      </c>
      <c r="H1537" s="733">
        <v>55038.75</v>
      </c>
      <c r="I1537" s="734">
        <v>0</v>
      </c>
      <c r="K1537" s="370">
        <v>85</v>
      </c>
      <c r="L1537" s="696" t="s">
        <v>3891</v>
      </c>
      <c r="M1537" s="696" t="s">
        <v>3892</v>
      </c>
      <c r="N1537" s="658"/>
      <c r="O1537" s="658"/>
      <c r="P1537" s="658"/>
    </row>
    <row r="1538" spans="1:16" s="609" customFormat="1" ht="63.75">
      <c r="A1538" s="370">
        <v>86</v>
      </c>
      <c r="B1538" s="735" t="s">
        <v>4511</v>
      </c>
      <c r="C1538" s="732" t="s">
        <v>4539</v>
      </c>
      <c r="E1538" s="735" t="s">
        <v>1295</v>
      </c>
      <c r="F1538" s="732">
        <v>1012600026</v>
      </c>
      <c r="G1538" s="733">
        <v>92576.25</v>
      </c>
      <c r="H1538" s="733">
        <v>92576.25</v>
      </c>
      <c r="I1538" s="734">
        <v>0</v>
      </c>
      <c r="K1538" s="370">
        <v>86</v>
      </c>
      <c r="L1538" s="696" t="s">
        <v>3891</v>
      </c>
      <c r="M1538" s="696" t="s">
        <v>3892</v>
      </c>
      <c r="N1538" s="658"/>
      <c r="O1538" s="658"/>
      <c r="P1538" s="658"/>
    </row>
    <row r="1539" spans="1:16" s="609" customFormat="1" ht="38.25">
      <c r="A1539" s="26">
        <v>87</v>
      </c>
      <c r="B1539" s="735" t="s">
        <v>4512</v>
      </c>
      <c r="C1539" s="732" t="s">
        <v>4540</v>
      </c>
      <c r="E1539" s="735" t="s">
        <v>1295</v>
      </c>
      <c r="F1539" s="732">
        <v>1013600025</v>
      </c>
      <c r="G1539" s="733">
        <v>49719.54</v>
      </c>
      <c r="H1539" s="733">
        <v>49719.54</v>
      </c>
      <c r="I1539" s="734">
        <v>0</v>
      </c>
      <c r="K1539" s="370">
        <v>87</v>
      </c>
      <c r="L1539" s="370" t="s">
        <v>3891</v>
      </c>
      <c r="M1539" s="370" t="s">
        <v>3892</v>
      </c>
      <c r="N1539" s="658"/>
      <c r="O1539" s="658"/>
      <c r="P1539" s="658"/>
    </row>
    <row r="1540" spans="1:16" s="609" customFormat="1" ht="38.25">
      <c r="A1540" s="370">
        <v>88</v>
      </c>
      <c r="B1540" s="735" t="s">
        <v>4513</v>
      </c>
      <c r="C1540" s="732" t="s">
        <v>4540</v>
      </c>
      <c r="E1540" s="735" t="s">
        <v>1295</v>
      </c>
      <c r="F1540" s="732">
        <v>1013600027</v>
      </c>
      <c r="G1540" s="733">
        <v>49719.54</v>
      </c>
      <c r="H1540" s="733">
        <v>49719.54</v>
      </c>
      <c r="I1540" s="734">
        <v>0</v>
      </c>
      <c r="K1540" s="370">
        <v>88</v>
      </c>
      <c r="L1540" s="696" t="s">
        <v>3891</v>
      </c>
      <c r="M1540" s="696" t="s">
        <v>3892</v>
      </c>
      <c r="N1540" s="658"/>
      <c r="O1540" s="658"/>
      <c r="P1540" s="658"/>
    </row>
    <row r="1541" spans="1:16" s="609" customFormat="1" ht="38.25">
      <c r="A1541" s="370">
        <v>89</v>
      </c>
      <c r="B1541" s="735" t="s">
        <v>4514</v>
      </c>
      <c r="C1541" s="732" t="s">
        <v>4541</v>
      </c>
      <c r="E1541" s="735" t="s">
        <v>1295</v>
      </c>
      <c r="F1541" s="732">
        <v>1013600024</v>
      </c>
      <c r="G1541" s="733">
        <v>44801.25</v>
      </c>
      <c r="H1541" s="733">
        <v>44801.25</v>
      </c>
      <c r="I1541" s="734">
        <v>0</v>
      </c>
      <c r="K1541" s="370">
        <v>89</v>
      </c>
      <c r="L1541" s="696" t="s">
        <v>3891</v>
      </c>
      <c r="M1541" s="696" t="s">
        <v>3892</v>
      </c>
      <c r="N1541" s="658"/>
      <c r="O1541" s="658"/>
      <c r="P1541" s="658"/>
    </row>
    <row r="1542" spans="1:16" s="609" customFormat="1" ht="25.5">
      <c r="A1542" s="26">
        <v>90</v>
      </c>
      <c r="B1542" s="735" t="s">
        <v>4515</v>
      </c>
      <c r="C1542" s="732" t="s">
        <v>4542</v>
      </c>
      <c r="E1542" s="735" t="s">
        <v>1295</v>
      </c>
      <c r="F1542" s="732">
        <v>1013600023</v>
      </c>
      <c r="G1542" s="733">
        <v>46751.25</v>
      </c>
      <c r="H1542" s="733">
        <v>46751.25</v>
      </c>
      <c r="I1542" s="734">
        <v>0</v>
      </c>
      <c r="K1542" s="370">
        <v>90</v>
      </c>
      <c r="L1542" s="370" t="s">
        <v>3891</v>
      </c>
      <c r="M1542" s="370" t="s">
        <v>3892</v>
      </c>
      <c r="N1542" s="658"/>
      <c r="O1542" s="658"/>
      <c r="P1542" s="658"/>
    </row>
    <row r="1543" spans="1:16" s="609" customFormat="1" ht="38.25">
      <c r="A1543" s="370">
        <v>91</v>
      </c>
      <c r="B1543" s="735" t="s">
        <v>4516</v>
      </c>
      <c r="C1543" s="732" t="s">
        <v>4543</v>
      </c>
      <c r="E1543" s="735" t="s">
        <v>1295</v>
      </c>
      <c r="F1543" s="732">
        <v>1012600022</v>
      </c>
      <c r="G1543" s="733">
        <v>65763.75</v>
      </c>
      <c r="H1543" s="733">
        <v>65763.75</v>
      </c>
      <c r="I1543" s="734">
        <v>0</v>
      </c>
      <c r="K1543" s="370">
        <v>91</v>
      </c>
      <c r="L1543" s="696" t="s">
        <v>3891</v>
      </c>
      <c r="M1543" s="696" t="s">
        <v>3892</v>
      </c>
      <c r="N1543" s="658"/>
      <c r="O1543" s="658"/>
      <c r="P1543" s="658"/>
    </row>
    <row r="1544" spans="1:16" s="609" customFormat="1" ht="38.25">
      <c r="A1544" s="370">
        <v>92</v>
      </c>
      <c r="B1544" s="735" t="s">
        <v>4517</v>
      </c>
      <c r="C1544" s="732" t="s">
        <v>4544</v>
      </c>
      <c r="E1544" s="735" t="s">
        <v>1295</v>
      </c>
      <c r="F1544" s="732">
        <v>1012600021</v>
      </c>
      <c r="G1544" s="733">
        <v>74051.25</v>
      </c>
      <c r="H1544" s="733">
        <v>74051.25</v>
      </c>
      <c r="I1544" s="734">
        <v>0</v>
      </c>
      <c r="K1544" s="370">
        <v>92</v>
      </c>
      <c r="L1544" s="696" t="s">
        <v>3891</v>
      </c>
      <c r="M1544" s="696" t="s">
        <v>3892</v>
      </c>
      <c r="N1544" s="658"/>
      <c r="O1544" s="658"/>
      <c r="P1544" s="658"/>
    </row>
    <row r="1545" spans="1:16" s="609" customFormat="1" ht="38.25">
      <c r="A1545" s="26">
        <v>93</v>
      </c>
      <c r="B1545" s="735" t="s">
        <v>4518</v>
      </c>
      <c r="C1545" s="732" t="s">
        <v>4545</v>
      </c>
      <c r="E1545" s="735" t="s">
        <v>1295</v>
      </c>
      <c r="F1545" s="732">
        <v>1012600020</v>
      </c>
      <c r="G1545" s="733">
        <v>64788.75</v>
      </c>
      <c r="H1545" s="733">
        <v>64788.75</v>
      </c>
      <c r="I1545" s="734">
        <v>0</v>
      </c>
      <c r="K1545" s="370">
        <v>93</v>
      </c>
      <c r="L1545" s="370" t="s">
        <v>3891</v>
      </c>
      <c r="M1545" s="370" t="s">
        <v>3892</v>
      </c>
      <c r="N1545" s="658"/>
      <c r="O1545" s="658"/>
      <c r="P1545" s="658"/>
    </row>
    <row r="1546" spans="1:16" s="609" customFormat="1" ht="38.25">
      <c r="A1546" s="370">
        <v>94</v>
      </c>
      <c r="B1546" s="735" t="s">
        <v>4519</v>
      </c>
      <c r="C1546" s="732" t="s">
        <v>4546</v>
      </c>
      <c r="E1546" s="735" t="s">
        <v>1295</v>
      </c>
      <c r="F1546" s="732">
        <v>1012600019</v>
      </c>
      <c r="G1546" s="733">
        <v>55038.75</v>
      </c>
      <c r="H1546" s="733">
        <v>55038.75</v>
      </c>
      <c r="I1546" s="734">
        <v>0</v>
      </c>
      <c r="K1546" s="370">
        <v>94</v>
      </c>
      <c r="L1546" s="696" t="s">
        <v>3891</v>
      </c>
      <c r="M1546" s="696" t="s">
        <v>3892</v>
      </c>
      <c r="N1546" s="658"/>
      <c r="O1546" s="658"/>
      <c r="P1546" s="658"/>
    </row>
    <row r="1547" spans="1:16" s="609" customFormat="1" ht="51">
      <c r="A1547" s="370">
        <v>95</v>
      </c>
      <c r="B1547" s="735" t="s">
        <v>4520</v>
      </c>
      <c r="C1547" s="732" t="s">
        <v>4547</v>
      </c>
      <c r="E1547" s="735" t="s">
        <v>1295</v>
      </c>
      <c r="F1547" s="66">
        <v>1012600018</v>
      </c>
      <c r="G1547" s="733">
        <v>73563.75</v>
      </c>
      <c r="H1547" s="733">
        <v>73563.75</v>
      </c>
      <c r="I1547" s="734">
        <v>0</v>
      </c>
      <c r="K1547" s="370">
        <v>95</v>
      </c>
      <c r="L1547" s="696" t="s">
        <v>3891</v>
      </c>
      <c r="M1547" s="696" t="s">
        <v>3892</v>
      </c>
      <c r="N1547" s="658"/>
      <c r="O1547" s="658"/>
      <c r="P1547" s="658"/>
    </row>
    <row r="1548" spans="1:16" s="609" customFormat="1" ht="76.5">
      <c r="A1548" s="26">
        <v>96</v>
      </c>
      <c r="B1548" s="735" t="s">
        <v>4521</v>
      </c>
      <c r="C1548" s="732" t="s">
        <v>4548</v>
      </c>
      <c r="E1548" s="735" t="s">
        <v>1295</v>
      </c>
      <c r="F1548" s="732">
        <v>1012600017</v>
      </c>
      <c r="G1548" s="733">
        <v>67713.75</v>
      </c>
      <c r="H1548" s="733">
        <v>67713.75</v>
      </c>
      <c r="I1548" s="734">
        <v>0</v>
      </c>
      <c r="K1548" s="370">
        <v>96</v>
      </c>
      <c r="L1548" s="370" t="s">
        <v>3891</v>
      </c>
      <c r="M1548" s="370" t="s">
        <v>3892</v>
      </c>
      <c r="N1548" s="658"/>
      <c r="O1548" s="658"/>
      <c r="P1548" s="658"/>
    </row>
    <row r="1549" spans="1:16" s="609" customFormat="1" ht="38.25">
      <c r="A1549" s="370">
        <v>97</v>
      </c>
      <c r="B1549" s="735" t="s">
        <v>4522</v>
      </c>
      <c r="C1549" s="732" t="s">
        <v>4549</v>
      </c>
      <c r="E1549" s="735" t="s">
        <v>1295</v>
      </c>
      <c r="F1549" s="732">
        <v>1012600029</v>
      </c>
      <c r="G1549" s="733">
        <v>70151.25</v>
      </c>
      <c r="H1549" s="733">
        <v>70151.25</v>
      </c>
      <c r="I1549" s="734">
        <v>0</v>
      </c>
      <c r="K1549" s="370">
        <v>97</v>
      </c>
      <c r="L1549" s="696" t="s">
        <v>3891</v>
      </c>
      <c r="M1549" s="696" t="s">
        <v>3892</v>
      </c>
      <c r="N1549" s="658"/>
      <c r="O1549" s="658"/>
      <c r="P1549" s="658"/>
    </row>
    <row r="1550" spans="1:16" s="609" customFormat="1" ht="25.5">
      <c r="A1550" s="370">
        <v>98</v>
      </c>
      <c r="B1550" s="735" t="s">
        <v>4523</v>
      </c>
      <c r="C1550" s="732" t="s">
        <v>4550</v>
      </c>
      <c r="E1550" s="735" t="s">
        <v>1295</v>
      </c>
      <c r="F1550" s="732">
        <v>1012600002</v>
      </c>
      <c r="G1550" s="733">
        <v>60401.25</v>
      </c>
      <c r="H1550" s="733">
        <v>60401.25</v>
      </c>
      <c r="I1550" s="734">
        <v>0</v>
      </c>
      <c r="K1550" s="370">
        <v>98</v>
      </c>
      <c r="L1550" s="696" t="s">
        <v>3891</v>
      </c>
      <c r="M1550" s="696" t="s">
        <v>3892</v>
      </c>
      <c r="N1550" s="658"/>
      <c r="O1550" s="658"/>
      <c r="P1550" s="658"/>
    </row>
    <row r="1551" spans="1:16" s="609" customFormat="1" ht="12.75">
      <c r="A1551" s="26">
        <v>99</v>
      </c>
      <c r="B1551" s="735" t="s">
        <v>4524</v>
      </c>
      <c r="C1551" s="732" t="s">
        <v>4551</v>
      </c>
      <c r="E1551" s="735" t="s">
        <v>1295</v>
      </c>
      <c r="F1551" s="732">
        <v>1013600016</v>
      </c>
      <c r="G1551" s="733">
        <v>46751.25</v>
      </c>
      <c r="H1551" s="733">
        <v>46751.25</v>
      </c>
      <c r="I1551" s="734">
        <v>0</v>
      </c>
      <c r="K1551" s="370">
        <v>99</v>
      </c>
      <c r="L1551" s="370" t="s">
        <v>3891</v>
      </c>
      <c r="M1551" s="370" t="s">
        <v>3892</v>
      </c>
      <c r="N1551" s="658"/>
      <c r="O1551" s="658"/>
      <c r="P1551" s="658"/>
    </row>
    <row r="1552" spans="1:16" s="609" customFormat="1" ht="12.75">
      <c r="A1552" s="370">
        <v>100</v>
      </c>
      <c r="B1552" s="735" t="s">
        <v>4525</v>
      </c>
      <c r="C1552" s="732" t="s">
        <v>4552</v>
      </c>
      <c r="E1552" s="735" t="s">
        <v>1295</v>
      </c>
      <c r="F1552" s="732">
        <v>1013600015</v>
      </c>
      <c r="G1552" s="733">
        <v>40413.75</v>
      </c>
      <c r="H1552" s="733">
        <v>40413.75</v>
      </c>
      <c r="I1552" s="734">
        <v>0</v>
      </c>
      <c r="K1552" s="370">
        <v>100</v>
      </c>
      <c r="L1552" s="696" t="s">
        <v>3891</v>
      </c>
      <c r="M1552" s="696" t="s">
        <v>3892</v>
      </c>
      <c r="N1552" s="658"/>
      <c r="O1552" s="658"/>
      <c r="P1552" s="658"/>
    </row>
    <row r="1553" spans="1:16" s="609" customFormat="1" ht="25.5">
      <c r="A1553" s="370">
        <v>101</v>
      </c>
      <c r="B1553" s="735" t="s">
        <v>4526</v>
      </c>
      <c r="C1553" s="732" t="s">
        <v>4553</v>
      </c>
      <c r="E1553" s="735" t="s">
        <v>1295</v>
      </c>
      <c r="F1553" s="732"/>
      <c r="G1553" s="733">
        <v>684450</v>
      </c>
      <c r="H1553" s="733">
        <v>684450</v>
      </c>
      <c r="I1553" s="734">
        <v>0</v>
      </c>
      <c r="K1553" s="370">
        <v>101</v>
      </c>
      <c r="L1553" s="696" t="s">
        <v>3891</v>
      </c>
      <c r="M1553" s="696" t="s">
        <v>3892</v>
      </c>
      <c r="N1553" s="658"/>
      <c r="O1553" s="658"/>
      <c r="P1553" s="658"/>
    </row>
    <row r="1554" spans="1:16" s="609" customFormat="1" ht="63.75">
      <c r="A1554" s="26">
        <v>102</v>
      </c>
      <c r="B1554" s="735" t="s">
        <v>4527</v>
      </c>
      <c r="C1554" s="732" t="s">
        <v>4554</v>
      </c>
      <c r="E1554" s="735" t="s">
        <v>1295</v>
      </c>
      <c r="F1554" s="732">
        <v>1012600013</v>
      </c>
      <c r="G1554" s="733">
        <v>177401.25</v>
      </c>
      <c r="H1554" s="733">
        <v>0</v>
      </c>
      <c r="I1554" s="734">
        <v>177401.25</v>
      </c>
      <c r="K1554" s="370">
        <v>102</v>
      </c>
      <c r="L1554" s="370" t="s">
        <v>3891</v>
      </c>
      <c r="M1554" s="370" t="s">
        <v>3892</v>
      </c>
      <c r="N1554" s="658"/>
      <c r="O1554" s="658"/>
      <c r="P1554" s="658"/>
    </row>
    <row r="1555" spans="1:16" s="609" customFormat="1" ht="12.75">
      <c r="A1555" s="370">
        <v>103</v>
      </c>
      <c r="B1555" s="735" t="s">
        <v>4528</v>
      </c>
      <c r="C1555" s="732" t="s">
        <v>4555</v>
      </c>
      <c r="E1555" s="735" t="s">
        <v>1295</v>
      </c>
      <c r="F1555" s="732">
        <v>1012600012</v>
      </c>
      <c r="G1555" s="733">
        <v>85263.75</v>
      </c>
      <c r="H1555" s="733">
        <v>85263.75</v>
      </c>
      <c r="I1555" s="734">
        <v>0</v>
      </c>
      <c r="K1555" s="370">
        <v>103</v>
      </c>
      <c r="L1555" s="696" t="s">
        <v>3891</v>
      </c>
      <c r="M1555" s="696" t="s">
        <v>3892</v>
      </c>
      <c r="N1555" s="658"/>
      <c r="O1555" s="658"/>
      <c r="P1555" s="658"/>
    </row>
    <row r="1556" spans="1:16" s="609" customFormat="1" ht="25.5">
      <c r="A1556" s="370">
        <v>104</v>
      </c>
      <c r="B1556" s="735" t="s">
        <v>4529</v>
      </c>
      <c r="C1556" s="732" t="s">
        <v>4556</v>
      </c>
      <c r="E1556" s="735" t="s">
        <v>1295</v>
      </c>
      <c r="F1556" s="732">
        <v>1012600011</v>
      </c>
      <c r="G1556" s="733">
        <v>111978.75</v>
      </c>
      <c r="H1556" s="733">
        <v>0</v>
      </c>
      <c r="I1556" s="734">
        <v>111978.75</v>
      </c>
      <c r="K1556" s="370">
        <v>104</v>
      </c>
      <c r="L1556" s="696" t="s">
        <v>3891</v>
      </c>
      <c r="M1556" s="696" t="s">
        <v>3892</v>
      </c>
      <c r="N1556" s="658"/>
      <c r="O1556" s="658"/>
      <c r="P1556" s="658"/>
    </row>
    <row r="1557" spans="1:16" s="609" customFormat="1" ht="25.5">
      <c r="A1557" s="26">
        <v>105</v>
      </c>
      <c r="B1557" s="735" t="s">
        <v>4530</v>
      </c>
      <c r="C1557" s="732" t="s">
        <v>4557</v>
      </c>
      <c r="E1557" s="735" t="s">
        <v>1295</v>
      </c>
      <c r="F1557" s="732">
        <v>1012600010</v>
      </c>
      <c r="G1557" s="733">
        <v>134501.25</v>
      </c>
      <c r="H1557" s="733">
        <v>0</v>
      </c>
      <c r="I1557" s="734">
        <v>134501.25</v>
      </c>
      <c r="K1557" s="370">
        <v>105</v>
      </c>
      <c r="L1557" s="370" t="s">
        <v>3891</v>
      </c>
      <c r="M1557" s="370" t="s">
        <v>3892</v>
      </c>
      <c r="N1557" s="658"/>
      <c r="O1557" s="658"/>
      <c r="P1557" s="658"/>
    </row>
    <row r="1558" spans="1:16" s="609" customFormat="1" ht="38.25">
      <c r="A1558" s="370">
        <v>106</v>
      </c>
      <c r="B1558" s="735" t="s">
        <v>4531</v>
      </c>
      <c r="C1558" s="732" t="s">
        <v>4558</v>
      </c>
      <c r="E1558" s="735" t="s">
        <v>1295</v>
      </c>
      <c r="F1558" s="732">
        <v>1012600009</v>
      </c>
      <c r="G1558" s="733">
        <v>139863.75</v>
      </c>
      <c r="H1558" s="733">
        <v>0</v>
      </c>
      <c r="I1558" s="734">
        <v>139863.75</v>
      </c>
      <c r="K1558" s="370">
        <v>106</v>
      </c>
      <c r="L1558" s="696" t="s">
        <v>3891</v>
      </c>
      <c r="M1558" s="696" t="s">
        <v>3892</v>
      </c>
      <c r="N1558" s="658"/>
      <c r="O1558" s="658"/>
      <c r="P1558" s="658"/>
    </row>
    <row r="1559" spans="1:16" s="609" customFormat="1" ht="38.25">
      <c r="A1559" s="370">
        <v>107</v>
      </c>
      <c r="B1559" s="735" t="s">
        <v>4532</v>
      </c>
      <c r="C1559" s="732" t="s">
        <v>4559</v>
      </c>
      <c r="E1559" s="735" t="s">
        <v>1295</v>
      </c>
      <c r="F1559" s="732">
        <v>1012600007</v>
      </c>
      <c r="G1559" s="733">
        <v>165603.75</v>
      </c>
      <c r="H1559" s="733">
        <v>0</v>
      </c>
      <c r="I1559" s="734">
        <v>165603.75</v>
      </c>
      <c r="K1559" s="370">
        <v>107</v>
      </c>
      <c r="L1559" s="696" t="s">
        <v>3891</v>
      </c>
      <c r="M1559" s="696" t="s">
        <v>3892</v>
      </c>
      <c r="N1559" s="658"/>
      <c r="O1559" s="658"/>
      <c r="P1559" s="658"/>
    </row>
    <row r="1560" spans="1:16" s="609" customFormat="1" ht="38.25">
      <c r="A1560" s="26">
        <v>108</v>
      </c>
      <c r="B1560" s="735" t="s">
        <v>4533</v>
      </c>
      <c r="C1560" s="732" t="s">
        <v>4559</v>
      </c>
      <c r="E1560" s="735" t="s">
        <v>1295</v>
      </c>
      <c r="F1560" s="732">
        <v>1012600008</v>
      </c>
      <c r="G1560" s="733">
        <v>165603.75</v>
      </c>
      <c r="H1560" s="733">
        <v>0</v>
      </c>
      <c r="I1560" s="734">
        <v>165603.75</v>
      </c>
      <c r="K1560" s="370">
        <v>108</v>
      </c>
      <c r="L1560" s="370" t="s">
        <v>3891</v>
      </c>
      <c r="M1560" s="370" t="s">
        <v>3892</v>
      </c>
      <c r="N1560" s="658"/>
      <c r="O1560" s="658"/>
      <c r="P1560" s="658"/>
    </row>
    <row r="1561" spans="1:16" s="609" customFormat="1" ht="38.25">
      <c r="A1561" s="370">
        <v>109</v>
      </c>
      <c r="B1561" s="735" t="s">
        <v>4534</v>
      </c>
      <c r="C1561" s="732" t="s">
        <v>4560</v>
      </c>
      <c r="E1561" s="735" t="s">
        <v>1295</v>
      </c>
      <c r="F1561" s="732">
        <v>1012600006</v>
      </c>
      <c r="G1561" s="733">
        <v>129138.75</v>
      </c>
      <c r="H1561" s="733">
        <v>0</v>
      </c>
      <c r="I1561" s="734">
        <v>129138.75</v>
      </c>
      <c r="K1561" s="370">
        <v>109</v>
      </c>
      <c r="L1561" s="696" t="s">
        <v>3891</v>
      </c>
      <c r="M1561" s="696" t="s">
        <v>3892</v>
      </c>
      <c r="N1561" s="658"/>
      <c r="O1561" s="658"/>
      <c r="P1561" s="658"/>
    </row>
    <row r="1562" spans="1:16" s="609" customFormat="1" ht="25.5">
      <c r="A1562" s="370">
        <v>110</v>
      </c>
      <c r="B1562" s="735" t="s">
        <v>4535</v>
      </c>
      <c r="C1562" s="732" t="s">
        <v>4561</v>
      </c>
      <c r="E1562" s="735" t="s">
        <v>1295</v>
      </c>
      <c r="F1562" s="732">
        <v>1012600005</v>
      </c>
      <c r="G1562" s="733">
        <v>145226.25</v>
      </c>
      <c r="H1562" s="733">
        <v>0</v>
      </c>
      <c r="I1562" s="734">
        <v>145226.25</v>
      </c>
      <c r="K1562" s="370">
        <v>110</v>
      </c>
      <c r="L1562" s="696" t="s">
        <v>3891</v>
      </c>
      <c r="M1562" s="696" t="s">
        <v>3892</v>
      </c>
      <c r="N1562" s="658"/>
      <c r="O1562" s="658"/>
      <c r="P1562" s="658"/>
    </row>
    <row r="1563" spans="1:16" s="609" customFormat="1" ht="25.5">
      <c r="A1563" s="26">
        <v>111</v>
      </c>
      <c r="B1563" s="735" t="s">
        <v>4536</v>
      </c>
      <c r="C1563" s="732" t="s">
        <v>4562</v>
      </c>
      <c r="E1563" s="735" t="s">
        <v>1295</v>
      </c>
      <c r="F1563" s="732">
        <v>1012600004</v>
      </c>
      <c r="G1563" s="733">
        <v>86238.75</v>
      </c>
      <c r="H1563" s="733">
        <v>0</v>
      </c>
      <c r="I1563" s="734">
        <v>86238.75</v>
      </c>
      <c r="K1563" s="370">
        <v>111</v>
      </c>
      <c r="L1563" s="370" t="s">
        <v>3891</v>
      </c>
      <c r="M1563" s="370" t="s">
        <v>3892</v>
      </c>
      <c r="N1563" s="658"/>
      <c r="O1563" s="658"/>
      <c r="P1563" s="658"/>
    </row>
    <row r="1564" spans="1:16" s="609" customFormat="1" ht="12.75">
      <c r="A1564" s="370">
        <v>112</v>
      </c>
      <c r="B1564" s="735" t="s">
        <v>4563</v>
      </c>
      <c r="C1564" s="732" t="s">
        <v>4565</v>
      </c>
      <c r="E1564" s="735" t="s">
        <v>1295</v>
      </c>
      <c r="F1564" s="732">
        <v>1013600003</v>
      </c>
      <c r="G1564" s="733">
        <v>48213.75</v>
      </c>
      <c r="H1564" s="733">
        <v>48213.75</v>
      </c>
      <c r="I1564" s="734">
        <v>0</v>
      </c>
      <c r="K1564" s="370">
        <v>112</v>
      </c>
      <c r="L1564" s="696" t="s">
        <v>3891</v>
      </c>
      <c r="M1564" s="696" t="s">
        <v>3892</v>
      </c>
      <c r="N1564" s="658"/>
      <c r="O1564" s="658"/>
      <c r="P1564" s="658"/>
    </row>
    <row r="1565" spans="1:16" s="609" customFormat="1" ht="25.5">
      <c r="A1565" s="370">
        <v>113</v>
      </c>
      <c r="B1565" s="735" t="s">
        <v>4564</v>
      </c>
      <c r="C1565" s="732" t="s">
        <v>4566</v>
      </c>
      <c r="E1565" s="735" t="s">
        <v>1295</v>
      </c>
      <c r="F1565" s="732">
        <v>1012400025</v>
      </c>
      <c r="G1565" s="733">
        <v>150000</v>
      </c>
      <c r="H1565" s="733">
        <v>0</v>
      </c>
      <c r="I1565" s="734">
        <v>150000</v>
      </c>
      <c r="K1565" s="370">
        <v>113</v>
      </c>
      <c r="L1565" s="370" t="s">
        <v>3891</v>
      </c>
      <c r="M1565" s="370" t="s">
        <v>3892</v>
      </c>
      <c r="N1565" s="658"/>
      <c r="O1565" s="658"/>
      <c r="P1565" s="658"/>
    </row>
    <row r="1566" spans="1:16" s="324" customFormat="1" ht="12.75">
      <c r="A1566" s="26"/>
      <c r="B1566" s="46"/>
      <c r="C1566" s="57"/>
      <c r="E1566" s="46" t="s">
        <v>2506</v>
      </c>
      <c r="F1566" s="57"/>
      <c r="G1566" s="166">
        <f>SUM(G1431:G1565)</f>
        <v>34757596.379999995</v>
      </c>
      <c r="H1566" s="166">
        <f>SUM(H1431:H1565)</f>
        <v>4618956.8</v>
      </c>
      <c r="I1566" s="166">
        <f>SUM(I1431:I1565)</f>
        <v>30138639.58</v>
      </c>
      <c r="K1566" s="26"/>
      <c r="L1566" s="330"/>
      <c r="M1566" s="330"/>
      <c r="N1566" s="330"/>
      <c r="O1566" s="330"/>
      <c r="P1566" s="330"/>
    </row>
    <row r="1567" spans="1:16" s="324" customFormat="1" ht="12.75">
      <c r="A1567" s="26"/>
      <c r="B1567" s="46"/>
      <c r="C1567" s="57"/>
      <c r="E1567" s="46"/>
      <c r="F1567" s="57"/>
      <c r="G1567" s="166"/>
      <c r="H1567" s="166"/>
      <c r="I1567" s="166"/>
      <c r="K1567" s="26"/>
      <c r="L1567" s="330"/>
      <c r="M1567" s="330"/>
      <c r="N1567" s="330"/>
      <c r="O1567" s="330"/>
      <c r="P1567" s="330"/>
    </row>
    <row r="1568" spans="1:16" s="1" customFormat="1" ht="15.75">
      <c r="A1568" s="456" t="s">
        <v>2360</v>
      </c>
      <c r="B1568" s="453"/>
      <c r="C1568" s="454"/>
      <c r="D1568" s="540"/>
      <c r="E1568" s="534"/>
      <c r="F1568" s="536"/>
      <c r="G1568" s="453"/>
      <c r="H1568" s="453"/>
      <c r="I1568" s="454"/>
      <c r="J1568" s="460"/>
      <c r="K1568" s="536"/>
      <c r="L1568" s="1000"/>
      <c r="M1568" s="1001"/>
      <c r="N1568" s="1002"/>
      <c r="O1568" s="453"/>
      <c r="P1568" s="454"/>
    </row>
    <row r="1569" spans="1:16" s="324" customFormat="1" ht="12.75">
      <c r="A1569" s="299" t="s">
        <v>2217</v>
      </c>
      <c r="B1569" s="982" t="s">
        <v>848</v>
      </c>
      <c r="C1569" s="299" t="s">
        <v>851</v>
      </c>
      <c r="D1569" s="306"/>
      <c r="E1569" s="277" t="s">
        <v>813</v>
      </c>
      <c r="F1569" s="299" t="s">
        <v>1809</v>
      </c>
      <c r="G1569" s="277" t="s">
        <v>1856</v>
      </c>
      <c r="H1569" s="277" t="s">
        <v>1812</v>
      </c>
      <c r="I1569" s="299" t="s">
        <v>1814</v>
      </c>
      <c r="J1569" s="306"/>
      <c r="K1569" s="299" t="s">
        <v>2217</v>
      </c>
      <c r="L1569" s="995" t="s">
        <v>849</v>
      </c>
      <c r="M1569" s="996"/>
      <c r="N1569" s="987" t="s">
        <v>850</v>
      </c>
      <c r="O1569" s="988"/>
      <c r="P1569" s="989"/>
    </row>
    <row r="1570" spans="1:16" s="324" customFormat="1" ht="12.75">
      <c r="A1570" s="301" t="s">
        <v>2218</v>
      </c>
      <c r="B1570" s="999"/>
      <c r="C1570" s="301"/>
      <c r="D1570" s="307"/>
      <c r="E1570" s="278"/>
      <c r="F1570" s="301" t="s">
        <v>2222</v>
      </c>
      <c r="G1570" s="278" t="s">
        <v>1810</v>
      </c>
      <c r="H1570" s="278" t="s">
        <v>1813</v>
      </c>
      <c r="I1570" s="301" t="s">
        <v>2025</v>
      </c>
      <c r="J1570" s="307"/>
      <c r="K1570" s="301" t="s">
        <v>2218</v>
      </c>
      <c r="L1570" s="278" t="s">
        <v>422</v>
      </c>
      <c r="M1570" s="301" t="s">
        <v>423</v>
      </c>
      <c r="N1570" s="990" t="s">
        <v>425</v>
      </c>
      <c r="O1570" s="991"/>
      <c r="P1570" s="992"/>
    </row>
    <row r="1571" spans="1:16" s="324" customFormat="1" ht="12.75">
      <c r="A1571" s="302"/>
      <c r="B1571" s="303"/>
      <c r="C1571" s="301"/>
      <c r="D1571" s="307"/>
      <c r="E1571" s="303"/>
      <c r="F1571" s="302"/>
      <c r="G1571" s="278" t="s">
        <v>1811</v>
      </c>
      <c r="H1571" s="278"/>
      <c r="I1571" s="301"/>
      <c r="J1571" s="307"/>
      <c r="K1571" s="301"/>
      <c r="L1571" s="304"/>
      <c r="M1571" s="301"/>
      <c r="N1571" s="277" t="s">
        <v>1674</v>
      </c>
      <c r="O1571" s="993" t="s">
        <v>2407</v>
      </c>
      <c r="P1571" s="993" t="s">
        <v>2408</v>
      </c>
    </row>
    <row r="1572" spans="1:16" s="324" customFormat="1" ht="12.75">
      <c r="A1572" s="302"/>
      <c r="B1572" s="303"/>
      <c r="C1572" s="301"/>
      <c r="D1572" s="307"/>
      <c r="E1572" s="303"/>
      <c r="F1572" s="302"/>
      <c r="G1572" s="278" t="s">
        <v>1854</v>
      </c>
      <c r="H1572" s="278"/>
      <c r="I1572" s="302"/>
      <c r="J1572" s="307"/>
      <c r="K1572" s="302"/>
      <c r="L1572" s="304"/>
      <c r="M1572" s="302"/>
      <c r="N1572" s="278" t="s">
        <v>1675</v>
      </c>
      <c r="O1572" s="994"/>
      <c r="P1572" s="994"/>
    </row>
    <row r="1573" spans="1:16" s="324" customFormat="1" ht="12.75">
      <c r="A1573" s="302"/>
      <c r="B1573" s="303"/>
      <c r="C1573" s="301"/>
      <c r="D1573" s="307"/>
      <c r="E1573" s="303"/>
      <c r="F1573" s="302"/>
      <c r="G1573" s="278"/>
      <c r="H1573" s="278"/>
      <c r="I1573" s="302"/>
      <c r="J1573" s="307"/>
      <c r="K1573" s="302"/>
      <c r="L1573" s="303"/>
      <c r="M1573" s="302"/>
      <c r="N1573" s="303"/>
      <c r="O1573" s="994"/>
      <c r="P1573" s="994"/>
    </row>
    <row r="1574" spans="1:16" s="324" customFormat="1" ht="12.75">
      <c r="A1574" s="302"/>
      <c r="B1574" s="303"/>
      <c r="C1574" s="301"/>
      <c r="D1574" s="307"/>
      <c r="E1574" s="303"/>
      <c r="F1574" s="302"/>
      <c r="G1574" s="278" t="s">
        <v>1682</v>
      </c>
      <c r="H1574" s="278" t="s">
        <v>1682</v>
      </c>
      <c r="I1574" s="301" t="s">
        <v>1682</v>
      </c>
      <c r="J1574" s="307"/>
      <c r="K1574" s="302"/>
      <c r="L1574" s="303"/>
      <c r="M1574" s="302"/>
      <c r="N1574" s="303"/>
      <c r="O1574" s="994"/>
      <c r="P1574" s="994"/>
    </row>
    <row r="1575" spans="1:16" s="324" customFormat="1" ht="12.75">
      <c r="A1575" s="82">
        <v>1</v>
      </c>
      <c r="B1575" s="276">
        <v>2</v>
      </c>
      <c r="C1575" s="82">
        <v>3</v>
      </c>
      <c r="D1575" s="308"/>
      <c r="E1575" s="276">
        <v>4</v>
      </c>
      <c r="F1575" s="82">
        <v>5</v>
      </c>
      <c r="G1575" s="276">
        <v>6</v>
      </c>
      <c r="H1575" s="276">
        <v>7</v>
      </c>
      <c r="I1575" s="82">
        <v>8</v>
      </c>
      <c r="J1575" s="308"/>
      <c r="K1575" s="82">
        <v>9</v>
      </c>
      <c r="L1575" s="276">
        <v>10</v>
      </c>
      <c r="M1575" s="82">
        <v>11</v>
      </c>
      <c r="N1575" s="82">
        <v>12</v>
      </c>
      <c r="O1575" s="82">
        <v>13</v>
      </c>
      <c r="P1575" s="82">
        <v>14</v>
      </c>
    </row>
    <row r="1576" spans="1:16" s="334" customFormat="1" ht="12.75">
      <c r="A1576" s="50">
        <v>1</v>
      </c>
      <c r="B1576" s="172" t="s">
        <v>1638</v>
      </c>
      <c r="C1576" s="50" t="s">
        <v>13</v>
      </c>
      <c r="E1576" s="172" t="s">
        <v>2137</v>
      </c>
      <c r="F1576" s="248">
        <v>210103001000002</v>
      </c>
      <c r="G1576" s="416">
        <v>25127</v>
      </c>
      <c r="H1576" s="416">
        <v>25127</v>
      </c>
      <c r="I1576" s="288">
        <v>0</v>
      </c>
      <c r="K1576" s="50">
        <v>1</v>
      </c>
      <c r="L1576" s="50" t="s">
        <v>2147</v>
      </c>
      <c r="M1576" s="50" t="s">
        <v>2546</v>
      </c>
      <c r="N1576" s="335"/>
      <c r="O1576" s="335"/>
      <c r="P1576" s="335"/>
    </row>
    <row r="1577" spans="1:16" s="334" customFormat="1" ht="12.75">
      <c r="A1577" s="50">
        <v>2</v>
      </c>
      <c r="B1577" s="50" t="s">
        <v>1639</v>
      </c>
      <c r="C1577" s="50" t="s">
        <v>15</v>
      </c>
      <c r="E1577" s="172" t="s">
        <v>2137</v>
      </c>
      <c r="F1577" s="81" t="s">
        <v>2767</v>
      </c>
      <c r="G1577" s="416">
        <v>24281.95</v>
      </c>
      <c r="H1577" s="416">
        <v>24281.95</v>
      </c>
      <c r="I1577" s="288">
        <v>0</v>
      </c>
      <c r="K1577" s="50">
        <v>2</v>
      </c>
      <c r="L1577" s="50" t="s">
        <v>2147</v>
      </c>
      <c r="M1577" s="50" t="s">
        <v>2546</v>
      </c>
      <c r="N1577" s="335"/>
      <c r="O1577" s="335"/>
      <c r="P1577" s="335"/>
    </row>
    <row r="1578" spans="1:16" s="334" customFormat="1" ht="12.75">
      <c r="A1578" s="50">
        <v>3</v>
      </c>
      <c r="B1578" s="50" t="s">
        <v>322</v>
      </c>
      <c r="C1578" s="50" t="s">
        <v>2009</v>
      </c>
      <c r="E1578" s="172" t="s">
        <v>2137</v>
      </c>
      <c r="F1578" s="81" t="s">
        <v>2768</v>
      </c>
      <c r="G1578" s="416">
        <v>23469.18</v>
      </c>
      <c r="H1578" s="416">
        <v>23469.18</v>
      </c>
      <c r="I1578" s="288">
        <v>0</v>
      </c>
      <c r="K1578" s="50">
        <v>3</v>
      </c>
      <c r="L1578" s="50" t="s">
        <v>2147</v>
      </c>
      <c r="M1578" s="50" t="s">
        <v>2546</v>
      </c>
      <c r="N1578" s="335"/>
      <c r="O1578" s="335"/>
      <c r="P1578" s="335"/>
    </row>
    <row r="1579" spans="1:16" s="334" customFormat="1" ht="12.75">
      <c r="A1579" s="50">
        <v>4</v>
      </c>
      <c r="B1579" s="50" t="s">
        <v>323</v>
      </c>
      <c r="C1579" s="50" t="s">
        <v>2010</v>
      </c>
      <c r="E1579" s="172" t="s">
        <v>2137</v>
      </c>
      <c r="F1579" s="81" t="s">
        <v>2769</v>
      </c>
      <c r="G1579" s="416">
        <v>17056.27</v>
      </c>
      <c r="H1579" s="416">
        <v>17056.27</v>
      </c>
      <c r="I1579" s="288">
        <v>0</v>
      </c>
      <c r="K1579" s="50">
        <v>4</v>
      </c>
      <c r="L1579" s="50" t="s">
        <v>2147</v>
      </c>
      <c r="M1579" s="50" t="s">
        <v>2546</v>
      </c>
      <c r="N1579" s="335"/>
      <c r="O1579" s="335"/>
      <c r="P1579" s="335"/>
    </row>
    <row r="1580" spans="1:16" s="334" customFormat="1" ht="12.75">
      <c r="A1580" s="50">
        <v>5</v>
      </c>
      <c r="B1580" s="50" t="s">
        <v>324</v>
      </c>
      <c r="C1580" s="50" t="s">
        <v>2011</v>
      </c>
      <c r="E1580" s="172" t="s">
        <v>2137</v>
      </c>
      <c r="F1580" s="81" t="s">
        <v>2770</v>
      </c>
      <c r="G1580" s="416">
        <v>27923.04</v>
      </c>
      <c r="H1580" s="416">
        <v>27923.04</v>
      </c>
      <c r="I1580" s="288">
        <v>0</v>
      </c>
      <c r="K1580" s="50">
        <v>5</v>
      </c>
      <c r="L1580" s="50" t="s">
        <v>2147</v>
      </c>
      <c r="M1580" s="50" t="s">
        <v>2546</v>
      </c>
      <c r="N1580" s="335"/>
      <c r="O1580" s="335"/>
      <c r="P1580" s="335"/>
    </row>
    <row r="1581" spans="1:16" s="334" customFormat="1" ht="12.75">
      <c r="A1581" s="50">
        <v>6</v>
      </c>
      <c r="B1581" s="50" t="s">
        <v>325</v>
      </c>
      <c r="C1581" s="50" t="s">
        <v>2012</v>
      </c>
      <c r="E1581" s="172" t="s">
        <v>2137</v>
      </c>
      <c r="F1581" s="248">
        <v>2010400000000010</v>
      </c>
      <c r="G1581" s="416">
        <v>12395.04</v>
      </c>
      <c r="H1581" s="416">
        <v>12395.04</v>
      </c>
      <c r="I1581" s="288">
        <v>0</v>
      </c>
      <c r="K1581" s="50">
        <v>6</v>
      </c>
      <c r="L1581" s="50" t="s">
        <v>2147</v>
      </c>
      <c r="M1581" s="50" t="s">
        <v>2546</v>
      </c>
      <c r="N1581" s="335"/>
      <c r="O1581" s="335"/>
      <c r="P1581" s="335"/>
    </row>
    <row r="1582" spans="1:16" s="334" customFormat="1" ht="12.75">
      <c r="A1582" s="50">
        <v>7</v>
      </c>
      <c r="B1582" s="50" t="s">
        <v>326</v>
      </c>
      <c r="C1582" s="50" t="s">
        <v>1192</v>
      </c>
      <c r="E1582" s="172" t="s">
        <v>2137</v>
      </c>
      <c r="F1582" s="248">
        <v>201040000000024</v>
      </c>
      <c r="G1582" s="416">
        <v>16646.32</v>
      </c>
      <c r="H1582" s="416">
        <v>16646.32</v>
      </c>
      <c r="I1582" s="288">
        <v>0</v>
      </c>
      <c r="K1582" s="50">
        <v>7</v>
      </c>
      <c r="L1582" s="50" t="s">
        <v>2147</v>
      </c>
      <c r="M1582" s="50" t="s">
        <v>2546</v>
      </c>
      <c r="N1582" s="335"/>
      <c r="O1582" s="335"/>
      <c r="P1582" s="335"/>
    </row>
    <row r="1583" spans="1:16" s="334" customFormat="1" ht="12.75">
      <c r="A1583" s="50">
        <v>8</v>
      </c>
      <c r="B1583" s="50" t="s">
        <v>327</v>
      </c>
      <c r="C1583" s="50" t="s">
        <v>365</v>
      </c>
      <c r="E1583" s="172" t="s">
        <v>2137</v>
      </c>
      <c r="F1583" s="248">
        <v>201040000000025</v>
      </c>
      <c r="G1583" s="416">
        <v>17928.43</v>
      </c>
      <c r="H1583" s="416">
        <v>17928.43</v>
      </c>
      <c r="I1583" s="288">
        <v>0</v>
      </c>
      <c r="K1583" s="50">
        <v>8</v>
      </c>
      <c r="L1583" s="50" t="s">
        <v>2147</v>
      </c>
      <c r="M1583" s="50" t="s">
        <v>2546</v>
      </c>
      <c r="N1583" s="335"/>
      <c r="O1583" s="335"/>
      <c r="P1583" s="335"/>
    </row>
    <row r="1584" spans="1:16" s="334" customFormat="1" ht="12.75">
      <c r="A1584" s="50">
        <v>9</v>
      </c>
      <c r="B1584" s="50" t="s">
        <v>2422</v>
      </c>
      <c r="C1584" s="50" t="s">
        <v>2444</v>
      </c>
      <c r="E1584" s="172" t="s">
        <v>2137</v>
      </c>
      <c r="F1584" s="248">
        <v>210106000000026</v>
      </c>
      <c r="G1584" s="416">
        <v>29911.68</v>
      </c>
      <c r="H1584" s="416">
        <v>29911.68</v>
      </c>
      <c r="I1584" s="288">
        <v>0</v>
      </c>
      <c r="K1584" s="50">
        <v>9</v>
      </c>
      <c r="L1584" s="50" t="s">
        <v>2147</v>
      </c>
      <c r="M1584" s="50" t="s">
        <v>2546</v>
      </c>
      <c r="N1584" s="335"/>
      <c r="O1584" s="335"/>
      <c r="P1584" s="335"/>
    </row>
    <row r="1585" spans="1:16" s="334" customFormat="1" ht="12.75">
      <c r="A1585" s="50">
        <v>10</v>
      </c>
      <c r="B1585" s="50" t="s">
        <v>2423</v>
      </c>
      <c r="C1585" s="50" t="s">
        <v>2445</v>
      </c>
      <c r="E1585" s="172" t="s">
        <v>2137</v>
      </c>
      <c r="F1585" s="248">
        <v>210106000000027</v>
      </c>
      <c r="G1585" s="416">
        <v>14156.64</v>
      </c>
      <c r="H1585" s="416">
        <v>14156.64</v>
      </c>
      <c r="I1585" s="288">
        <v>0</v>
      </c>
      <c r="K1585" s="50">
        <v>10</v>
      </c>
      <c r="L1585" s="50" t="s">
        <v>2147</v>
      </c>
      <c r="M1585" s="50" t="s">
        <v>2546</v>
      </c>
      <c r="N1585" s="335"/>
      <c r="O1585" s="335"/>
      <c r="P1585" s="335"/>
    </row>
    <row r="1586" spans="1:16" s="334" customFormat="1" ht="12.75">
      <c r="A1586" s="50">
        <v>11</v>
      </c>
      <c r="B1586" s="50" t="s">
        <v>2424</v>
      </c>
      <c r="C1586" s="50" t="s">
        <v>2446</v>
      </c>
      <c r="E1586" s="172" t="s">
        <v>2137</v>
      </c>
      <c r="F1586" s="248">
        <v>210106000000029</v>
      </c>
      <c r="G1586" s="416">
        <v>15612.87</v>
      </c>
      <c r="H1586" s="416">
        <v>15612.87</v>
      </c>
      <c r="I1586" s="288">
        <v>0</v>
      </c>
      <c r="K1586" s="50">
        <v>11</v>
      </c>
      <c r="L1586" s="50" t="s">
        <v>2147</v>
      </c>
      <c r="M1586" s="50" t="s">
        <v>2546</v>
      </c>
      <c r="N1586" s="335"/>
      <c r="O1586" s="335"/>
      <c r="P1586" s="335"/>
    </row>
    <row r="1587" spans="1:16" s="334" customFormat="1" ht="12.75">
      <c r="A1587" s="50">
        <v>12</v>
      </c>
      <c r="B1587" s="50" t="s">
        <v>2425</v>
      </c>
      <c r="C1587" s="50" t="s">
        <v>2290</v>
      </c>
      <c r="E1587" s="172" t="s">
        <v>2137</v>
      </c>
      <c r="F1587" s="248">
        <v>210106000000055</v>
      </c>
      <c r="G1587" s="416">
        <v>11625.58</v>
      </c>
      <c r="H1587" s="416">
        <v>11625.58</v>
      </c>
      <c r="I1587" s="288">
        <v>0</v>
      </c>
      <c r="K1587" s="50">
        <v>12</v>
      </c>
      <c r="L1587" s="50" t="s">
        <v>2147</v>
      </c>
      <c r="M1587" s="50" t="s">
        <v>2546</v>
      </c>
      <c r="N1587" s="335"/>
      <c r="O1587" s="335"/>
      <c r="P1587" s="335"/>
    </row>
    <row r="1588" spans="1:16" s="334" customFormat="1" ht="12.75">
      <c r="A1588" s="50">
        <v>13</v>
      </c>
      <c r="B1588" s="50" t="s">
        <v>2426</v>
      </c>
      <c r="C1588" s="50" t="s">
        <v>2291</v>
      </c>
      <c r="E1588" s="172" t="s">
        <v>2137</v>
      </c>
      <c r="F1588" s="248">
        <v>210106000000067</v>
      </c>
      <c r="G1588" s="416">
        <v>15359.38</v>
      </c>
      <c r="H1588" s="416">
        <v>15359.38</v>
      </c>
      <c r="I1588" s="288">
        <v>0</v>
      </c>
      <c r="K1588" s="50">
        <v>13</v>
      </c>
      <c r="L1588" s="50" t="s">
        <v>2147</v>
      </c>
      <c r="M1588" s="50" t="s">
        <v>2546</v>
      </c>
      <c r="N1588" s="335"/>
      <c r="O1588" s="335"/>
      <c r="P1588" s="335"/>
    </row>
    <row r="1589" spans="1:16" s="334" customFormat="1" ht="12.75">
      <c r="A1589" s="50">
        <v>14</v>
      </c>
      <c r="B1589" s="50" t="s">
        <v>1140</v>
      </c>
      <c r="C1589" s="50" t="s">
        <v>1184</v>
      </c>
      <c r="E1589" s="172" t="s">
        <v>2137</v>
      </c>
      <c r="F1589" s="248">
        <v>10104000000001</v>
      </c>
      <c r="G1589" s="416">
        <v>11658.24</v>
      </c>
      <c r="H1589" s="416">
        <v>11658.24</v>
      </c>
      <c r="I1589" s="288">
        <v>0</v>
      </c>
      <c r="K1589" s="50">
        <v>14</v>
      </c>
      <c r="L1589" s="50" t="s">
        <v>2147</v>
      </c>
      <c r="M1589" s="50" t="s">
        <v>2546</v>
      </c>
      <c r="N1589" s="335"/>
      <c r="O1589" s="335"/>
      <c r="P1589" s="335"/>
    </row>
    <row r="1590" spans="1:16" s="334" customFormat="1" ht="12.75">
      <c r="A1590" s="50">
        <v>15</v>
      </c>
      <c r="B1590" s="50" t="s">
        <v>1141</v>
      </c>
      <c r="C1590" s="50" t="s">
        <v>1185</v>
      </c>
      <c r="E1590" s="172" t="s">
        <v>2137</v>
      </c>
      <c r="F1590" s="248">
        <v>110104000000001</v>
      </c>
      <c r="G1590" s="416">
        <v>24976.43</v>
      </c>
      <c r="H1590" s="416">
        <v>24976.43</v>
      </c>
      <c r="I1590" s="288">
        <v>0</v>
      </c>
      <c r="K1590" s="50">
        <v>15</v>
      </c>
      <c r="L1590" s="50" t="s">
        <v>2147</v>
      </c>
      <c r="M1590" s="50" t="s">
        <v>2546</v>
      </c>
      <c r="N1590" s="335"/>
      <c r="O1590" s="335"/>
      <c r="P1590" s="335"/>
    </row>
    <row r="1591" spans="1:16" s="334" customFormat="1" ht="12.75">
      <c r="A1591" s="50">
        <v>16</v>
      </c>
      <c r="B1591" s="50" t="s">
        <v>1142</v>
      </c>
      <c r="C1591" s="50" t="s">
        <v>129</v>
      </c>
      <c r="E1591" s="172" t="s">
        <v>2137</v>
      </c>
      <c r="F1591" s="248">
        <v>110104000000004</v>
      </c>
      <c r="G1591" s="416">
        <v>17500</v>
      </c>
      <c r="H1591" s="416">
        <v>17500</v>
      </c>
      <c r="I1591" s="288">
        <v>0</v>
      </c>
      <c r="K1591" s="50">
        <v>16</v>
      </c>
      <c r="L1591" s="50" t="s">
        <v>2147</v>
      </c>
      <c r="M1591" s="50" t="s">
        <v>2546</v>
      </c>
      <c r="N1591" s="335"/>
      <c r="O1591" s="335"/>
      <c r="P1591" s="335"/>
    </row>
    <row r="1592" spans="1:16" s="334" customFormat="1" ht="12.75">
      <c r="A1592" s="50">
        <v>17</v>
      </c>
      <c r="B1592" s="172" t="s">
        <v>948</v>
      </c>
      <c r="C1592" s="50" t="s">
        <v>1353</v>
      </c>
      <c r="E1592" s="172" t="s">
        <v>2137</v>
      </c>
      <c r="F1592" s="248">
        <v>110104000000018</v>
      </c>
      <c r="G1592" s="416">
        <v>13290</v>
      </c>
      <c r="H1592" s="416">
        <v>13290</v>
      </c>
      <c r="I1592" s="288">
        <v>0</v>
      </c>
      <c r="K1592" s="50">
        <v>17</v>
      </c>
      <c r="L1592" s="50" t="s">
        <v>2147</v>
      </c>
      <c r="M1592" s="50" t="s">
        <v>2546</v>
      </c>
      <c r="N1592" s="335"/>
      <c r="O1592" s="335"/>
      <c r="P1592" s="335"/>
    </row>
    <row r="1593" spans="1:16" s="334" customFormat="1" ht="12.75">
      <c r="A1593" s="50">
        <v>18</v>
      </c>
      <c r="B1593" s="50" t="s">
        <v>949</v>
      </c>
      <c r="C1593" s="50" t="s">
        <v>1354</v>
      </c>
      <c r="E1593" s="172" t="s">
        <v>2137</v>
      </c>
      <c r="F1593" s="248">
        <v>110104000000019</v>
      </c>
      <c r="G1593" s="416">
        <v>12610</v>
      </c>
      <c r="H1593" s="416">
        <v>12610</v>
      </c>
      <c r="I1593" s="288">
        <v>0</v>
      </c>
      <c r="K1593" s="50">
        <v>18</v>
      </c>
      <c r="L1593" s="50" t="s">
        <v>2147</v>
      </c>
      <c r="M1593" s="50" t="s">
        <v>2546</v>
      </c>
      <c r="N1593" s="335"/>
      <c r="O1593" s="335"/>
      <c r="P1593" s="335"/>
    </row>
    <row r="1594" spans="1:16" s="334" customFormat="1" ht="12.75">
      <c r="A1594" s="50">
        <v>19</v>
      </c>
      <c r="B1594" s="50" t="s">
        <v>950</v>
      </c>
      <c r="C1594" s="50" t="s">
        <v>1355</v>
      </c>
      <c r="E1594" s="172" t="s">
        <v>2137</v>
      </c>
      <c r="F1594" s="248">
        <v>110104000000028</v>
      </c>
      <c r="G1594" s="416">
        <v>18139</v>
      </c>
      <c r="H1594" s="416">
        <v>18139</v>
      </c>
      <c r="I1594" s="288">
        <v>0</v>
      </c>
      <c r="K1594" s="50">
        <v>19</v>
      </c>
      <c r="L1594" s="50" t="s">
        <v>2147</v>
      </c>
      <c r="M1594" s="50" t="s">
        <v>2546</v>
      </c>
      <c r="N1594" s="335"/>
      <c r="O1594" s="335"/>
      <c r="P1594" s="335"/>
    </row>
    <row r="1595" spans="1:16" s="334" customFormat="1" ht="12.75">
      <c r="A1595" s="50">
        <v>20</v>
      </c>
      <c r="B1595" s="50" t="s">
        <v>951</v>
      </c>
      <c r="C1595" s="50" t="s">
        <v>1356</v>
      </c>
      <c r="E1595" s="172" t="s">
        <v>2137</v>
      </c>
      <c r="F1595" s="248">
        <v>110104000000038</v>
      </c>
      <c r="G1595" s="416">
        <v>22000</v>
      </c>
      <c r="H1595" s="416">
        <v>22000</v>
      </c>
      <c r="I1595" s="288">
        <v>0</v>
      </c>
      <c r="K1595" s="50">
        <v>20</v>
      </c>
      <c r="L1595" s="50" t="s">
        <v>2147</v>
      </c>
      <c r="M1595" s="50" t="s">
        <v>2546</v>
      </c>
      <c r="N1595" s="335"/>
      <c r="O1595" s="335"/>
      <c r="P1595" s="335"/>
    </row>
    <row r="1596" spans="1:16" s="334" customFormat="1" ht="12.75">
      <c r="A1596" s="50">
        <v>21</v>
      </c>
      <c r="B1596" s="172" t="s">
        <v>954</v>
      </c>
      <c r="C1596" s="50" t="s">
        <v>1358</v>
      </c>
      <c r="E1596" s="172" t="s">
        <v>2137</v>
      </c>
      <c r="F1596" s="248">
        <v>110104000000060</v>
      </c>
      <c r="G1596" s="416">
        <v>33200</v>
      </c>
      <c r="H1596" s="416">
        <v>33200</v>
      </c>
      <c r="I1596" s="288">
        <v>0</v>
      </c>
      <c r="K1596" s="50">
        <v>21</v>
      </c>
      <c r="L1596" s="50" t="s">
        <v>2147</v>
      </c>
      <c r="M1596" s="50" t="s">
        <v>2546</v>
      </c>
      <c r="N1596" s="335"/>
      <c r="O1596" s="335"/>
      <c r="P1596" s="335"/>
    </row>
    <row r="1597" spans="1:16" s="334" customFormat="1" ht="12.75">
      <c r="A1597" s="50">
        <v>22</v>
      </c>
      <c r="B1597" s="172" t="s">
        <v>956</v>
      </c>
      <c r="C1597" s="50" t="s">
        <v>2749</v>
      </c>
      <c r="E1597" s="172" t="s">
        <v>2137</v>
      </c>
      <c r="F1597" s="248">
        <v>110104000000099</v>
      </c>
      <c r="G1597" s="416">
        <v>18010</v>
      </c>
      <c r="H1597" s="416">
        <v>18010</v>
      </c>
      <c r="I1597" s="288">
        <v>0</v>
      </c>
      <c r="K1597" s="50">
        <v>22</v>
      </c>
      <c r="L1597" s="50" t="s">
        <v>2147</v>
      </c>
      <c r="M1597" s="50" t="s">
        <v>2546</v>
      </c>
      <c r="N1597" s="335"/>
      <c r="O1597" s="335"/>
      <c r="P1597" s="335"/>
    </row>
    <row r="1598" spans="1:16" s="334" customFormat="1" ht="12.75">
      <c r="A1598" s="50">
        <v>23</v>
      </c>
      <c r="B1598" s="50" t="s">
        <v>960</v>
      </c>
      <c r="C1598" s="50" t="s">
        <v>1362</v>
      </c>
      <c r="E1598" s="172" t="s">
        <v>2137</v>
      </c>
      <c r="F1598" s="248">
        <v>110134000000002</v>
      </c>
      <c r="G1598" s="416">
        <v>15053.81</v>
      </c>
      <c r="H1598" s="416">
        <v>15053.81</v>
      </c>
      <c r="I1598" s="288">
        <v>0</v>
      </c>
      <c r="K1598" s="50">
        <v>23</v>
      </c>
      <c r="L1598" s="50" t="s">
        <v>2147</v>
      </c>
      <c r="M1598" s="50" t="s">
        <v>2546</v>
      </c>
      <c r="N1598" s="335"/>
      <c r="O1598" s="335"/>
      <c r="P1598" s="335"/>
    </row>
    <row r="1599" spans="1:16" s="334" customFormat="1" ht="12.75">
      <c r="A1599" s="50">
        <v>24</v>
      </c>
      <c r="B1599" s="50" t="s">
        <v>961</v>
      </c>
      <c r="C1599" s="50" t="s">
        <v>2107</v>
      </c>
      <c r="E1599" s="172" t="s">
        <v>2137</v>
      </c>
      <c r="F1599" s="248">
        <v>110134000000004</v>
      </c>
      <c r="G1599" s="416">
        <v>11579.33</v>
      </c>
      <c r="H1599" s="416">
        <v>11579.33</v>
      </c>
      <c r="I1599" s="288">
        <v>0</v>
      </c>
      <c r="K1599" s="50">
        <v>24</v>
      </c>
      <c r="L1599" s="50" t="s">
        <v>2147</v>
      </c>
      <c r="M1599" s="50" t="s">
        <v>2546</v>
      </c>
      <c r="N1599" s="335"/>
      <c r="O1599" s="335"/>
      <c r="P1599" s="335"/>
    </row>
    <row r="1600" spans="1:16" s="334" customFormat="1" ht="15">
      <c r="A1600" s="50">
        <v>25</v>
      </c>
      <c r="B1600" s="50" t="s">
        <v>3386</v>
      </c>
      <c r="C1600" s="50" t="s">
        <v>3387</v>
      </c>
      <c r="E1600" s="172" t="s">
        <v>2137</v>
      </c>
      <c r="F1600" s="248">
        <v>110134000000007</v>
      </c>
      <c r="G1600" s="416">
        <v>9712.07</v>
      </c>
      <c r="H1600" s="416">
        <v>9712.07</v>
      </c>
      <c r="I1600" s="288">
        <v>0</v>
      </c>
      <c r="K1600" s="50">
        <v>25</v>
      </c>
      <c r="L1600" s="50" t="s">
        <v>2147</v>
      </c>
      <c r="M1600" s="50" t="s">
        <v>2546</v>
      </c>
      <c r="N1600" s="391"/>
      <c r="O1600" s="335"/>
      <c r="P1600" s="335"/>
    </row>
    <row r="1601" spans="1:16" s="334" customFormat="1" ht="12.75">
      <c r="A1601" s="50">
        <v>26</v>
      </c>
      <c r="B1601" s="50" t="s">
        <v>963</v>
      </c>
      <c r="C1601" s="50" t="s">
        <v>271</v>
      </c>
      <c r="E1601" s="172" t="s">
        <v>2137</v>
      </c>
      <c r="F1601" s="248">
        <v>110134000000010</v>
      </c>
      <c r="G1601" s="416">
        <v>18104.93</v>
      </c>
      <c r="H1601" s="416">
        <v>18104.93</v>
      </c>
      <c r="I1601" s="288">
        <v>0</v>
      </c>
      <c r="K1601" s="50">
        <v>26</v>
      </c>
      <c r="L1601" s="50" t="s">
        <v>2147</v>
      </c>
      <c r="M1601" s="50" t="s">
        <v>2546</v>
      </c>
      <c r="N1601" s="335"/>
      <c r="O1601" s="335"/>
      <c r="P1601" s="335"/>
    </row>
    <row r="1602" spans="1:16" s="334" customFormat="1" ht="12.75">
      <c r="A1602" s="50">
        <v>27</v>
      </c>
      <c r="B1602" s="50" t="s">
        <v>966</v>
      </c>
      <c r="C1602" s="50" t="s">
        <v>2145</v>
      </c>
      <c r="E1602" s="172" t="s">
        <v>2137</v>
      </c>
      <c r="F1602" s="248">
        <v>110106000000005</v>
      </c>
      <c r="G1602" s="416">
        <v>21094</v>
      </c>
      <c r="H1602" s="416">
        <v>21094</v>
      </c>
      <c r="I1602" s="288">
        <v>0</v>
      </c>
      <c r="K1602" s="50">
        <v>27</v>
      </c>
      <c r="L1602" s="50" t="s">
        <v>2147</v>
      </c>
      <c r="M1602" s="50" t="s">
        <v>2546</v>
      </c>
      <c r="N1602" s="335"/>
      <c r="O1602" s="335"/>
      <c r="P1602" s="335"/>
    </row>
    <row r="1603" spans="1:16" s="334" customFormat="1" ht="12.75">
      <c r="A1603" s="50">
        <v>28</v>
      </c>
      <c r="B1603" s="50" t="s">
        <v>967</v>
      </c>
      <c r="C1603" s="50" t="s">
        <v>1364</v>
      </c>
      <c r="E1603" s="172" t="s">
        <v>2137</v>
      </c>
      <c r="F1603" s="248">
        <v>110106000000002</v>
      </c>
      <c r="G1603" s="416">
        <v>25115</v>
      </c>
      <c r="H1603" s="416">
        <v>25115</v>
      </c>
      <c r="I1603" s="288">
        <v>0</v>
      </c>
      <c r="K1603" s="50">
        <v>28</v>
      </c>
      <c r="L1603" s="50" t="s">
        <v>2147</v>
      </c>
      <c r="M1603" s="50" t="s">
        <v>2546</v>
      </c>
      <c r="N1603" s="335"/>
      <c r="O1603" s="335"/>
      <c r="P1603" s="335"/>
    </row>
    <row r="1604" spans="1:16" s="334" customFormat="1" ht="12.75">
      <c r="A1604" s="50">
        <v>29</v>
      </c>
      <c r="B1604" s="50" t="s">
        <v>968</v>
      </c>
      <c r="C1604" s="50" t="s">
        <v>1195</v>
      </c>
      <c r="E1604" s="172" t="s">
        <v>2137</v>
      </c>
      <c r="F1604" s="248">
        <v>110106000000025</v>
      </c>
      <c r="G1604" s="416">
        <v>11000</v>
      </c>
      <c r="H1604" s="416">
        <v>11000</v>
      </c>
      <c r="I1604" s="288">
        <v>0</v>
      </c>
      <c r="K1604" s="50">
        <v>29</v>
      </c>
      <c r="L1604" s="50" t="s">
        <v>2147</v>
      </c>
      <c r="M1604" s="50" t="s">
        <v>2546</v>
      </c>
      <c r="N1604" s="335"/>
      <c r="O1604" s="335"/>
      <c r="P1604" s="335"/>
    </row>
    <row r="1605" spans="1:16" s="334" customFormat="1" ht="12.75">
      <c r="A1605" s="50">
        <v>30</v>
      </c>
      <c r="B1605" s="67" t="s">
        <v>969</v>
      </c>
      <c r="C1605" s="50" t="s">
        <v>1365</v>
      </c>
      <c r="E1605" s="172" t="s">
        <v>2137</v>
      </c>
      <c r="F1605" s="248">
        <v>110106000000027</v>
      </c>
      <c r="G1605" s="416">
        <v>17440.8</v>
      </c>
      <c r="H1605" s="416">
        <v>17440.8</v>
      </c>
      <c r="I1605" s="288">
        <v>0</v>
      </c>
      <c r="K1605" s="50">
        <v>30</v>
      </c>
      <c r="L1605" s="50" t="s">
        <v>2147</v>
      </c>
      <c r="M1605" s="50" t="s">
        <v>2546</v>
      </c>
      <c r="N1605" s="335"/>
      <c r="O1605" s="335"/>
      <c r="P1605" s="335"/>
    </row>
    <row r="1606" spans="1:16" ht="15">
      <c r="A1606" s="50">
        <v>31</v>
      </c>
      <c r="B1606" s="50" t="s">
        <v>3384</v>
      </c>
      <c r="C1606" s="247" t="s">
        <v>3385</v>
      </c>
      <c r="D1606" s="334"/>
      <c r="E1606" s="172" t="s">
        <v>2137</v>
      </c>
      <c r="F1606" s="248">
        <v>110106000000054</v>
      </c>
      <c r="G1606" s="416">
        <v>9437</v>
      </c>
      <c r="H1606" s="416">
        <v>9437</v>
      </c>
      <c r="I1606" s="288">
        <v>0</v>
      </c>
      <c r="J1606" s="334"/>
      <c r="K1606" s="50">
        <v>31</v>
      </c>
      <c r="L1606" s="50" t="s">
        <v>2147</v>
      </c>
      <c r="M1606" s="50" t="s">
        <v>2546</v>
      </c>
      <c r="N1606" s="154"/>
      <c r="O1606" s="25"/>
      <c r="P1606" s="25"/>
    </row>
    <row r="1607" spans="1:16" s="334" customFormat="1" ht="15">
      <c r="A1607" s="50">
        <v>32</v>
      </c>
      <c r="B1607" s="50" t="s">
        <v>3382</v>
      </c>
      <c r="C1607" s="50" t="s">
        <v>3383</v>
      </c>
      <c r="E1607" s="172" t="s">
        <v>2137</v>
      </c>
      <c r="F1607" s="248">
        <v>110106000000055</v>
      </c>
      <c r="G1607" s="416">
        <v>9437</v>
      </c>
      <c r="H1607" s="416">
        <v>9437</v>
      </c>
      <c r="I1607" s="288">
        <v>0</v>
      </c>
      <c r="K1607" s="50">
        <v>32</v>
      </c>
      <c r="L1607" s="50" t="s">
        <v>2147</v>
      </c>
      <c r="M1607" s="50" t="s">
        <v>2546</v>
      </c>
      <c r="N1607" s="391"/>
      <c r="O1607" s="335"/>
      <c r="P1607" s="335"/>
    </row>
    <row r="1608" spans="1:16" s="334" customFormat="1" ht="12.75">
      <c r="A1608" s="50">
        <v>33</v>
      </c>
      <c r="B1608" s="50" t="s">
        <v>2256</v>
      </c>
      <c r="C1608" s="50" t="s">
        <v>1188</v>
      </c>
      <c r="E1608" s="172" t="s">
        <v>2137</v>
      </c>
      <c r="F1608" s="248">
        <v>110106000000073</v>
      </c>
      <c r="G1608" s="416">
        <v>18300</v>
      </c>
      <c r="H1608" s="416">
        <v>18300</v>
      </c>
      <c r="I1608" s="288">
        <v>0</v>
      </c>
      <c r="K1608" s="50">
        <v>33</v>
      </c>
      <c r="L1608" s="50" t="s">
        <v>2147</v>
      </c>
      <c r="M1608" s="50" t="s">
        <v>2546</v>
      </c>
      <c r="N1608" s="335"/>
      <c r="O1608" s="335"/>
      <c r="P1608" s="335"/>
    </row>
    <row r="1609" spans="1:16" s="334" customFormat="1" ht="12.75">
      <c r="A1609" s="50">
        <v>34</v>
      </c>
      <c r="B1609" s="50" t="s">
        <v>2381</v>
      </c>
      <c r="C1609" s="50" t="s">
        <v>573</v>
      </c>
      <c r="E1609" s="172" t="s">
        <v>2137</v>
      </c>
      <c r="F1609" s="248">
        <v>110106000000299</v>
      </c>
      <c r="G1609" s="416">
        <v>19206</v>
      </c>
      <c r="H1609" s="416">
        <v>19206</v>
      </c>
      <c r="I1609" s="288">
        <v>0</v>
      </c>
      <c r="K1609" s="50">
        <v>34</v>
      </c>
      <c r="L1609" s="50" t="s">
        <v>2147</v>
      </c>
      <c r="M1609" s="50" t="s">
        <v>2546</v>
      </c>
      <c r="N1609" s="335"/>
      <c r="O1609" s="335"/>
      <c r="P1609" s="335"/>
    </row>
    <row r="1610" spans="1:16" s="334" customFormat="1" ht="12.75">
      <c r="A1610" s="50">
        <v>35</v>
      </c>
      <c r="B1610" s="172" t="s">
        <v>2382</v>
      </c>
      <c r="C1610" s="50" t="s">
        <v>574</v>
      </c>
      <c r="E1610" s="172" t="s">
        <v>2137</v>
      </c>
      <c r="F1610" s="248">
        <v>110106000000450</v>
      </c>
      <c r="G1610" s="416">
        <v>24655</v>
      </c>
      <c r="H1610" s="416">
        <v>24655</v>
      </c>
      <c r="I1610" s="288">
        <v>0</v>
      </c>
      <c r="K1610" s="50">
        <v>35</v>
      </c>
      <c r="L1610" s="50" t="s">
        <v>2147</v>
      </c>
      <c r="M1610" s="50" t="s">
        <v>2546</v>
      </c>
      <c r="N1610" s="335"/>
      <c r="O1610" s="335"/>
      <c r="P1610" s="335"/>
    </row>
    <row r="1611" spans="1:16" s="334" customFormat="1" ht="12.75">
      <c r="A1611" s="50">
        <v>36</v>
      </c>
      <c r="B1611" s="50" t="s">
        <v>2383</v>
      </c>
      <c r="C1611" s="50" t="s">
        <v>575</v>
      </c>
      <c r="E1611" s="172" t="s">
        <v>2137</v>
      </c>
      <c r="F1611" s="248">
        <v>110106000000513</v>
      </c>
      <c r="G1611" s="416">
        <v>11583</v>
      </c>
      <c r="H1611" s="416">
        <v>11583</v>
      </c>
      <c r="I1611" s="288">
        <v>0</v>
      </c>
      <c r="K1611" s="50">
        <v>36</v>
      </c>
      <c r="L1611" s="50" t="s">
        <v>2147</v>
      </c>
      <c r="M1611" s="50" t="s">
        <v>2546</v>
      </c>
      <c r="N1611" s="335"/>
      <c r="O1611" s="335"/>
      <c r="P1611" s="335"/>
    </row>
    <row r="1612" spans="1:16" s="334" customFormat="1" ht="12.75">
      <c r="A1612" s="50">
        <v>37</v>
      </c>
      <c r="B1612" s="50" t="s">
        <v>2384</v>
      </c>
      <c r="C1612" s="50" t="s">
        <v>576</v>
      </c>
      <c r="E1612" s="172" t="s">
        <v>2137</v>
      </c>
      <c r="F1612" s="248">
        <v>110106000000527</v>
      </c>
      <c r="G1612" s="416">
        <v>11350</v>
      </c>
      <c r="H1612" s="416">
        <v>11350</v>
      </c>
      <c r="I1612" s="288">
        <v>0</v>
      </c>
      <c r="K1612" s="50">
        <v>37</v>
      </c>
      <c r="L1612" s="50" t="s">
        <v>2147</v>
      </c>
      <c r="M1612" s="50" t="s">
        <v>2546</v>
      </c>
      <c r="N1612" s="335"/>
      <c r="O1612" s="335"/>
      <c r="P1612" s="335"/>
    </row>
    <row r="1613" spans="1:16" s="334" customFormat="1" ht="12.75">
      <c r="A1613" s="50">
        <v>38</v>
      </c>
      <c r="B1613" s="50" t="s">
        <v>2387</v>
      </c>
      <c r="C1613" s="50" t="s">
        <v>2495</v>
      </c>
      <c r="E1613" s="172" t="s">
        <v>2137</v>
      </c>
      <c r="F1613" s="248">
        <v>110136000000001</v>
      </c>
      <c r="G1613" s="416">
        <v>12200</v>
      </c>
      <c r="H1613" s="416">
        <v>12200</v>
      </c>
      <c r="I1613" s="288">
        <v>0</v>
      </c>
      <c r="K1613" s="50">
        <v>38</v>
      </c>
      <c r="L1613" s="50" t="s">
        <v>2147</v>
      </c>
      <c r="M1613" s="50" t="s">
        <v>2546</v>
      </c>
      <c r="N1613" s="335"/>
      <c r="O1613" s="335"/>
      <c r="P1613" s="335"/>
    </row>
    <row r="1614" spans="1:16" s="334" customFormat="1" ht="12.75">
      <c r="A1614" s="50">
        <v>39</v>
      </c>
      <c r="B1614" s="50" t="s">
        <v>2389</v>
      </c>
      <c r="C1614" s="50" t="s">
        <v>2497</v>
      </c>
      <c r="E1614" s="172" t="s">
        <v>2137</v>
      </c>
      <c r="F1614" s="248">
        <v>110136000000009</v>
      </c>
      <c r="G1614" s="416">
        <v>11750</v>
      </c>
      <c r="H1614" s="416">
        <v>11750</v>
      </c>
      <c r="I1614" s="288">
        <v>0</v>
      </c>
      <c r="K1614" s="50">
        <v>39</v>
      </c>
      <c r="L1614" s="50" t="s">
        <v>2147</v>
      </c>
      <c r="M1614" s="50" t="s">
        <v>2546</v>
      </c>
      <c r="N1614" s="335"/>
      <c r="O1614" s="335"/>
      <c r="P1614" s="335"/>
    </row>
    <row r="1615" spans="1:16" s="334" customFormat="1" ht="12.75">
      <c r="A1615" s="50">
        <v>40</v>
      </c>
      <c r="B1615" s="50" t="s">
        <v>2393</v>
      </c>
      <c r="C1615" s="50" t="s">
        <v>2151</v>
      </c>
      <c r="E1615" s="172" t="s">
        <v>2137</v>
      </c>
      <c r="F1615" s="248">
        <v>110134000000011</v>
      </c>
      <c r="G1615" s="416">
        <v>17697.22</v>
      </c>
      <c r="H1615" s="416">
        <v>17697.22</v>
      </c>
      <c r="I1615" s="288">
        <v>0</v>
      </c>
      <c r="K1615" s="50">
        <v>40</v>
      </c>
      <c r="L1615" s="50" t="s">
        <v>2147</v>
      </c>
      <c r="M1615" s="50" t="s">
        <v>2546</v>
      </c>
      <c r="N1615" s="335"/>
      <c r="O1615" s="335"/>
      <c r="P1615" s="335"/>
    </row>
    <row r="1616" spans="1:16" s="334" customFormat="1" ht="12.75">
      <c r="A1616" s="50">
        <v>41</v>
      </c>
      <c r="B1616" s="50" t="s">
        <v>2394</v>
      </c>
      <c r="C1616" s="50" t="s">
        <v>2151</v>
      </c>
      <c r="E1616" s="172" t="s">
        <v>2137</v>
      </c>
      <c r="F1616" s="248">
        <v>110134000000012</v>
      </c>
      <c r="G1616" s="416">
        <v>17697.21</v>
      </c>
      <c r="H1616" s="416">
        <v>17697.21</v>
      </c>
      <c r="I1616" s="288">
        <v>0</v>
      </c>
      <c r="K1616" s="50">
        <v>41</v>
      </c>
      <c r="L1616" s="50" t="s">
        <v>2147</v>
      </c>
      <c r="M1616" s="50" t="s">
        <v>2546</v>
      </c>
      <c r="N1616" s="335"/>
      <c r="O1616" s="335"/>
      <c r="P1616" s="335"/>
    </row>
    <row r="1617" spans="1:16" s="334" customFormat="1" ht="12.75">
      <c r="A1617" s="50">
        <v>42</v>
      </c>
      <c r="B1617" s="50" t="s">
        <v>222</v>
      </c>
      <c r="C1617" s="50" t="s">
        <v>643</v>
      </c>
      <c r="D1617" s="291"/>
      <c r="E1617" s="50" t="s">
        <v>1087</v>
      </c>
      <c r="F1617" s="248">
        <v>110134000000013</v>
      </c>
      <c r="G1617" s="416">
        <v>16456.96</v>
      </c>
      <c r="H1617" s="416">
        <v>16456.96</v>
      </c>
      <c r="I1617" s="288">
        <v>0</v>
      </c>
      <c r="J1617" s="335"/>
      <c r="K1617" s="50">
        <v>42</v>
      </c>
      <c r="L1617" s="50" t="s">
        <v>2147</v>
      </c>
      <c r="M1617" s="50" t="s">
        <v>2546</v>
      </c>
      <c r="N1617" s="335"/>
      <c r="O1617" s="335"/>
      <c r="P1617" s="335"/>
    </row>
    <row r="1618" spans="1:16" s="334" customFormat="1" ht="12.75">
      <c r="A1618" s="50">
        <v>43</v>
      </c>
      <c r="B1618" s="50" t="s">
        <v>223</v>
      </c>
      <c r="C1618" s="50" t="s">
        <v>643</v>
      </c>
      <c r="D1618" s="346"/>
      <c r="E1618" s="50" t="s">
        <v>1087</v>
      </c>
      <c r="F1618" s="248">
        <v>110134000000014</v>
      </c>
      <c r="G1618" s="416">
        <v>16456.95</v>
      </c>
      <c r="H1618" s="416">
        <v>16456.95</v>
      </c>
      <c r="I1618" s="288">
        <v>0</v>
      </c>
      <c r="J1618" s="335"/>
      <c r="K1618" s="50">
        <v>43</v>
      </c>
      <c r="L1618" s="50" t="s">
        <v>2147</v>
      </c>
      <c r="M1618" s="50" t="s">
        <v>2546</v>
      </c>
      <c r="N1618" s="335"/>
      <c r="O1618" s="335"/>
      <c r="P1618" s="335"/>
    </row>
    <row r="1619" spans="1:16" s="334" customFormat="1" ht="12.75">
      <c r="A1619" s="50">
        <v>44</v>
      </c>
      <c r="B1619" s="50" t="s">
        <v>224</v>
      </c>
      <c r="C1619" s="50" t="s">
        <v>644</v>
      </c>
      <c r="D1619" s="335"/>
      <c r="E1619" s="50" t="s">
        <v>1087</v>
      </c>
      <c r="F1619" s="248">
        <v>110134000000015</v>
      </c>
      <c r="G1619" s="416">
        <v>17906</v>
      </c>
      <c r="H1619" s="416">
        <v>17906</v>
      </c>
      <c r="I1619" s="288">
        <v>0</v>
      </c>
      <c r="J1619" s="335"/>
      <c r="K1619" s="50">
        <v>44</v>
      </c>
      <c r="L1619" s="50" t="s">
        <v>2147</v>
      </c>
      <c r="M1619" s="50" t="s">
        <v>2546</v>
      </c>
      <c r="N1619" s="335"/>
      <c r="O1619" s="335"/>
      <c r="P1619" s="335"/>
    </row>
    <row r="1620" spans="1:16" s="334" customFormat="1" ht="12.75">
      <c r="A1620" s="50">
        <v>45</v>
      </c>
      <c r="B1620" s="172" t="s">
        <v>226</v>
      </c>
      <c r="C1620" s="50" t="s">
        <v>644</v>
      </c>
      <c r="E1620" s="172" t="s">
        <v>1089</v>
      </c>
      <c r="F1620" s="248">
        <v>110134000000016</v>
      </c>
      <c r="G1620" s="416">
        <v>18265.81</v>
      </c>
      <c r="H1620" s="416">
        <v>18265.81</v>
      </c>
      <c r="I1620" s="288">
        <v>0</v>
      </c>
      <c r="K1620" s="50">
        <v>45</v>
      </c>
      <c r="L1620" s="50" t="s">
        <v>2147</v>
      </c>
      <c r="M1620" s="50" t="s">
        <v>2546</v>
      </c>
      <c r="N1620" s="335"/>
      <c r="O1620" s="335"/>
      <c r="P1620" s="335"/>
    </row>
    <row r="1621" spans="1:16" s="334" customFormat="1" ht="12.75">
      <c r="A1621" s="50">
        <v>46</v>
      </c>
      <c r="B1621" s="270" t="s">
        <v>227</v>
      </c>
      <c r="C1621" s="50" t="s">
        <v>2567</v>
      </c>
      <c r="E1621" s="172" t="s">
        <v>2137</v>
      </c>
      <c r="F1621" s="248">
        <v>210136000000142</v>
      </c>
      <c r="G1621" s="70">
        <v>17081</v>
      </c>
      <c r="H1621" s="70">
        <v>17081</v>
      </c>
      <c r="I1621" s="288">
        <v>0</v>
      </c>
      <c r="K1621" s="50">
        <v>46</v>
      </c>
      <c r="L1621" s="50" t="s">
        <v>2147</v>
      </c>
      <c r="M1621" s="50" t="s">
        <v>2546</v>
      </c>
      <c r="N1621" s="335"/>
      <c r="O1621" s="335"/>
      <c r="P1621" s="335"/>
    </row>
    <row r="1622" spans="1:16" s="334" customFormat="1" ht="12.75">
      <c r="A1622" s="50">
        <v>47</v>
      </c>
      <c r="B1622" s="172" t="s">
        <v>228</v>
      </c>
      <c r="C1622" s="50" t="s">
        <v>2568</v>
      </c>
      <c r="E1622" s="172" t="s">
        <v>2137</v>
      </c>
      <c r="F1622" s="248">
        <v>210136000000143</v>
      </c>
      <c r="G1622" s="70">
        <v>21166</v>
      </c>
      <c r="H1622" s="70">
        <v>21166</v>
      </c>
      <c r="I1622" s="288">
        <v>0</v>
      </c>
      <c r="K1622" s="50">
        <v>47</v>
      </c>
      <c r="L1622" s="50" t="s">
        <v>2147</v>
      </c>
      <c r="M1622" s="50" t="s">
        <v>2546</v>
      </c>
      <c r="N1622" s="335"/>
      <c r="O1622" s="335"/>
      <c r="P1622" s="335"/>
    </row>
    <row r="1623" spans="1:16" s="334" customFormat="1" ht="12.75">
      <c r="A1623" s="50">
        <v>48</v>
      </c>
      <c r="B1623" s="172" t="s">
        <v>1866</v>
      </c>
      <c r="C1623" s="172" t="s">
        <v>2569</v>
      </c>
      <c r="D1623" s="335"/>
      <c r="E1623" s="172" t="s">
        <v>2138</v>
      </c>
      <c r="F1623" s="248">
        <v>210134000000009</v>
      </c>
      <c r="G1623" s="416">
        <v>10490</v>
      </c>
      <c r="H1623" s="416">
        <v>10490</v>
      </c>
      <c r="I1623" s="288">
        <v>0</v>
      </c>
      <c r="K1623" s="50">
        <v>48</v>
      </c>
      <c r="L1623" s="50" t="s">
        <v>2147</v>
      </c>
      <c r="M1623" s="50" t="s">
        <v>2546</v>
      </c>
      <c r="N1623" s="335"/>
      <c r="O1623" s="335"/>
      <c r="P1623" s="335"/>
    </row>
    <row r="1624" spans="1:16" s="334" customFormat="1" ht="12.75">
      <c r="A1624" s="50">
        <v>49</v>
      </c>
      <c r="B1624" s="172" t="s">
        <v>1868</v>
      </c>
      <c r="C1624" s="50" t="s">
        <v>944</v>
      </c>
      <c r="E1624" s="172" t="s">
        <v>2137</v>
      </c>
      <c r="F1624" s="248">
        <v>110134000000018</v>
      </c>
      <c r="G1624" s="416">
        <v>12845.19</v>
      </c>
      <c r="H1624" s="416">
        <v>12845.19</v>
      </c>
      <c r="I1624" s="288">
        <v>0</v>
      </c>
      <c r="K1624" s="50">
        <v>49</v>
      </c>
      <c r="L1624" s="50" t="s">
        <v>2147</v>
      </c>
      <c r="M1624" s="50" t="s">
        <v>2546</v>
      </c>
      <c r="N1624" s="335"/>
      <c r="O1624" s="335"/>
      <c r="P1624" s="335"/>
    </row>
    <row r="1625" spans="1:16" s="334" customFormat="1" ht="12.75">
      <c r="A1625" s="50">
        <v>50</v>
      </c>
      <c r="B1625" s="172" t="s">
        <v>1869</v>
      </c>
      <c r="C1625" s="50" t="s">
        <v>138</v>
      </c>
      <c r="E1625" s="172" t="s">
        <v>2137</v>
      </c>
      <c r="F1625" s="248">
        <v>210134000000014</v>
      </c>
      <c r="G1625" s="70">
        <v>12650</v>
      </c>
      <c r="H1625" s="70">
        <v>12650</v>
      </c>
      <c r="I1625" s="288">
        <v>0</v>
      </c>
      <c r="K1625" s="50">
        <v>50</v>
      </c>
      <c r="L1625" s="50" t="s">
        <v>2147</v>
      </c>
      <c r="M1625" s="50" t="s">
        <v>2546</v>
      </c>
      <c r="N1625" s="335"/>
      <c r="O1625" s="335"/>
      <c r="P1625" s="335"/>
    </row>
    <row r="1626" spans="1:16" s="334" customFormat="1" ht="12.75">
      <c r="A1626" s="50">
        <v>51</v>
      </c>
      <c r="B1626" s="172" t="s">
        <v>1870</v>
      </c>
      <c r="C1626" s="50" t="s">
        <v>139</v>
      </c>
      <c r="E1626" s="172" t="s">
        <v>2137</v>
      </c>
      <c r="F1626" s="248">
        <v>210134000000015</v>
      </c>
      <c r="G1626" s="70">
        <v>18441.6</v>
      </c>
      <c r="H1626" s="70">
        <v>18441.6</v>
      </c>
      <c r="I1626" s="288">
        <v>0</v>
      </c>
      <c r="K1626" s="50">
        <v>51</v>
      </c>
      <c r="L1626" s="50" t="s">
        <v>2147</v>
      </c>
      <c r="M1626" s="50" t="s">
        <v>2546</v>
      </c>
      <c r="N1626" s="335"/>
      <c r="O1626" s="335"/>
      <c r="P1626" s="335"/>
    </row>
    <row r="1627" spans="1:16" s="334" customFormat="1" ht="12.75">
      <c r="A1627" s="50">
        <v>52</v>
      </c>
      <c r="B1627" s="50" t="s">
        <v>2109</v>
      </c>
      <c r="C1627" s="67" t="s">
        <v>1516</v>
      </c>
      <c r="D1627" s="335"/>
      <c r="E1627" s="172" t="s">
        <v>2137</v>
      </c>
      <c r="F1627" s="61">
        <v>24012</v>
      </c>
      <c r="G1627" s="600">
        <v>48750</v>
      </c>
      <c r="H1627" s="600">
        <v>48750</v>
      </c>
      <c r="I1627" s="283">
        <v>0</v>
      </c>
      <c r="J1627" s="335"/>
      <c r="K1627" s="50">
        <v>52</v>
      </c>
      <c r="L1627" s="168" t="s">
        <v>2147</v>
      </c>
      <c r="M1627" s="50" t="s">
        <v>2546</v>
      </c>
      <c r="N1627" s="335"/>
      <c r="O1627" s="335"/>
      <c r="P1627" s="335"/>
    </row>
    <row r="1628" spans="1:16" s="324" customFormat="1" ht="25.5">
      <c r="A1628" s="50">
        <v>53</v>
      </c>
      <c r="B1628" s="50" t="s">
        <v>1740</v>
      </c>
      <c r="C1628" s="67" t="s">
        <v>577</v>
      </c>
      <c r="D1628" s="335"/>
      <c r="E1628" s="80" t="s">
        <v>2137</v>
      </c>
      <c r="F1628" s="50">
        <v>23918</v>
      </c>
      <c r="G1628" s="600">
        <v>12775</v>
      </c>
      <c r="H1628" s="600">
        <v>12775</v>
      </c>
      <c r="I1628" s="283">
        <v>0</v>
      </c>
      <c r="J1628" s="335"/>
      <c r="K1628" s="50">
        <v>53</v>
      </c>
      <c r="L1628" s="29" t="s">
        <v>2147</v>
      </c>
      <c r="M1628" s="50" t="s">
        <v>2546</v>
      </c>
      <c r="N1628" s="330"/>
      <c r="O1628" s="330"/>
      <c r="P1628" s="330"/>
    </row>
    <row r="1629" spans="1:16" s="324" customFormat="1" ht="25.5">
      <c r="A1629" s="50">
        <v>54</v>
      </c>
      <c r="B1629" s="50" t="s">
        <v>1518</v>
      </c>
      <c r="C1629" s="67" t="s">
        <v>577</v>
      </c>
      <c r="D1629" s="335"/>
      <c r="E1629" s="46" t="s">
        <v>2137</v>
      </c>
      <c r="F1629" s="61">
        <v>23920</v>
      </c>
      <c r="G1629" s="600">
        <v>12775</v>
      </c>
      <c r="H1629" s="600">
        <v>12775</v>
      </c>
      <c r="I1629" s="283">
        <v>0</v>
      </c>
      <c r="J1629" s="335"/>
      <c r="K1629" s="50">
        <v>54</v>
      </c>
      <c r="L1629" s="26" t="s">
        <v>2147</v>
      </c>
      <c r="M1629" s="50" t="s">
        <v>2546</v>
      </c>
      <c r="N1629" s="330"/>
      <c r="O1629" s="330"/>
      <c r="P1629" s="330"/>
    </row>
    <row r="1630" spans="1:16" s="324" customFormat="1" ht="25.5">
      <c r="A1630" s="50">
        <v>55</v>
      </c>
      <c r="B1630" s="50" t="s">
        <v>1519</v>
      </c>
      <c r="C1630" s="67" t="s">
        <v>2429</v>
      </c>
      <c r="D1630" s="335"/>
      <c r="E1630" s="46" t="s">
        <v>2137</v>
      </c>
      <c r="F1630" s="61">
        <v>23916</v>
      </c>
      <c r="G1630" s="600">
        <v>22320</v>
      </c>
      <c r="H1630" s="600">
        <v>22320</v>
      </c>
      <c r="I1630" s="283">
        <v>0</v>
      </c>
      <c r="J1630" s="335"/>
      <c r="K1630" s="50">
        <v>55</v>
      </c>
      <c r="L1630" s="29" t="s">
        <v>2147</v>
      </c>
      <c r="M1630" s="50" t="s">
        <v>2546</v>
      </c>
      <c r="N1630" s="330"/>
      <c r="O1630" s="330"/>
      <c r="P1630" s="330"/>
    </row>
    <row r="1631" spans="1:16" s="324" customFormat="1" ht="25.5">
      <c r="A1631" s="50">
        <v>56</v>
      </c>
      <c r="B1631" s="50" t="s">
        <v>1520</v>
      </c>
      <c r="C1631" s="67" t="s">
        <v>2430</v>
      </c>
      <c r="D1631" s="335"/>
      <c r="E1631" s="46" t="s">
        <v>2137</v>
      </c>
      <c r="F1631" s="61">
        <v>12548</v>
      </c>
      <c r="G1631" s="600">
        <v>26835</v>
      </c>
      <c r="H1631" s="600">
        <v>26835</v>
      </c>
      <c r="I1631" s="283">
        <v>0</v>
      </c>
      <c r="J1631" s="335"/>
      <c r="K1631" s="50">
        <v>56</v>
      </c>
      <c r="L1631" s="26" t="s">
        <v>2147</v>
      </c>
      <c r="M1631" s="50" t="s">
        <v>2546</v>
      </c>
      <c r="N1631" s="330"/>
      <c r="O1631" s="330"/>
      <c r="P1631" s="330"/>
    </row>
    <row r="1632" spans="1:16" s="324" customFormat="1" ht="25.5">
      <c r="A1632" s="50">
        <v>57</v>
      </c>
      <c r="B1632" s="50" t="s">
        <v>1521</v>
      </c>
      <c r="C1632" s="67" t="s">
        <v>577</v>
      </c>
      <c r="D1632" s="335"/>
      <c r="E1632" s="80" t="s">
        <v>2137</v>
      </c>
      <c r="F1632" s="61">
        <v>23919</v>
      </c>
      <c r="G1632" s="600">
        <v>12775</v>
      </c>
      <c r="H1632" s="600">
        <v>12775</v>
      </c>
      <c r="I1632" s="283">
        <v>0</v>
      </c>
      <c r="J1632" s="335"/>
      <c r="K1632" s="50">
        <v>57</v>
      </c>
      <c r="L1632" s="29" t="s">
        <v>2147</v>
      </c>
      <c r="M1632" s="50" t="s">
        <v>2546</v>
      </c>
      <c r="N1632" s="330"/>
      <c r="O1632" s="330"/>
      <c r="P1632" s="330"/>
    </row>
    <row r="1633" spans="1:16" s="324" customFormat="1" ht="12.75">
      <c r="A1633" s="50">
        <v>58</v>
      </c>
      <c r="B1633" s="172" t="s">
        <v>1875</v>
      </c>
      <c r="C1633" s="50" t="s">
        <v>2500</v>
      </c>
      <c r="D1633" s="268"/>
      <c r="E1633" s="172" t="s">
        <v>2139</v>
      </c>
      <c r="F1633" s="248">
        <v>210134000000031</v>
      </c>
      <c r="G1633" s="70">
        <v>18916</v>
      </c>
      <c r="H1633" s="70">
        <v>18916</v>
      </c>
      <c r="I1633" s="323">
        <v>0</v>
      </c>
      <c r="J1633" s="334"/>
      <c r="K1633" s="50">
        <v>58</v>
      </c>
      <c r="L1633" s="50" t="s">
        <v>2147</v>
      </c>
      <c r="M1633" s="50" t="s">
        <v>2546</v>
      </c>
      <c r="N1633" s="330"/>
      <c r="O1633" s="330"/>
      <c r="P1633" s="330"/>
    </row>
    <row r="1634" spans="1:16" s="324" customFormat="1" ht="12.75">
      <c r="A1634" s="50">
        <v>59</v>
      </c>
      <c r="B1634" s="172" t="s">
        <v>1876</v>
      </c>
      <c r="C1634" s="50" t="s">
        <v>2501</v>
      </c>
      <c r="D1634" s="334"/>
      <c r="E1634" s="172" t="s">
        <v>2139</v>
      </c>
      <c r="F1634" s="248">
        <v>210134000000033</v>
      </c>
      <c r="G1634" s="70">
        <v>17590</v>
      </c>
      <c r="H1634" s="70">
        <v>17590</v>
      </c>
      <c r="I1634" s="323">
        <v>0</v>
      </c>
      <c r="J1634" s="334"/>
      <c r="K1634" s="50">
        <v>59</v>
      </c>
      <c r="L1634" s="50" t="s">
        <v>2147</v>
      </c>
      <c r="M1634" s="50" t="s">
        <v>2546</v>
      </c>
      <c r="N1634" s="330"/>
      <c r="O1634" s="330"/>
      <c r="P1634" s="330"/>
    </row>
    <row r="1635" spans="1:16" s="334" customFormat="1" ht="12.75">
      <c r="A1635" s="50">
        <v>60</v>
      </c>
      <c r="B1635" s="172" t="s">
        <v>1877</v>
      </c>
      <c r="C1635" s="50" t="s">
        <v>2174</v>
      </c>
      <c r="E1635" s="172" t="s">
        <v>2139</v>
      </c>
      <c r="F1635" s="248">
        <v>210134000000035</v>
      </c>
      <c r="G1635" s="70">
        <v>18990</v>
      </c>
      <c r="H1635" s="70">
        <v>0</v>
      </c>
      <c r="I1635" s="283">
        <v>18990</v>
      </c>
      <c r="K1635" s="50">
        <v>60</v>
      </c>
      <c r="L1635" s="50" t="s">
        <v>2147</v>
      </c>
      <c r="M1635" s="50" t="s">
        <v>2546</v>
      </c>
      <c r="N1635" s="335"/>
      <c r="O1635" s="335"/>
      <c r="P1635" s="335"/>
    </row>
    <row r="1636" spans="1:16" s="334" customFormat="1" ht="12.75">
      <c r="A1636" s="50">
        <v>61</v>
      </c>
      <c r="B1636" s="293" t="s">
        <v>1753</v>
      </c>
      <c r="C1636" s="164" t="s">
        <v>763</v>
      </c>
      <c r="E1636" s="294" t="s">
        <v>2137</v>
      </c>
      <c r="F1636" s="248">
        <v>210134000000073</v>
      </c>
      <c r="G1636" s="638">
        <v>100000</v>
      </c>
      <c r="H1636" s="70">
        <v>52908.12</v>
      </c>
      <c r="I1636" s="323">
        <v>47091.88</v>
      </c>
      <c r="K1636" s="50">
        <v>61</v>
      </c>
      <c r="L1636" s="168" t="s">
        <v>2147</v>
      </c>
      <c r="M1636" s="50" t="s">
        <v>2546</v>
      </c>
      <c r="N1636" s="335"/>
      <c r="O1636" s="335"/>
      <c r="P1636" s="335"/>
    </row>
    <row r="1637" spans="1:16" s="334" customFormat="1" ht="12.75">
      <c r="A1637" s="50">
        <v>62</v>
      </c>
      <c r="B1637" s="50" t="s">
        <v>1754</v>
      </c>
      <c r="C1637" s="50" t="s">
        <v>2371</v>
      </c>
      <c r="E1637" s="280" t="s">
        <v>2137</v>
      </c>
      <c r="F1637" s="248">
        <v>210134000000054</v>
      </c>
      <c r="G1637" s="416">
        <v>200157</v>
      </c>
      <c r="H1637" s="416">
        <v>200157</v>
      </c>
      <c r="I1637" s="323">
        <v>0</v>
      </c>
      <c r="K1637" s="50">
        <v>62</v>
      </c>
      <c r="L1637" s="50" t="s">
        <v>2147</v>
      </c>
      <c r="M1637" s="50" t="s">
        <v>2546</v>
      </c>
      <c r="N1637" s="335"/>
      <c r="O1637" s="335"/>
      <c r="P1637" s="335"/>
    </row>
    <row r="1638" spans="1:16" s="334" customFormat="1" ht="25.5">
      <c r="A1638" s="50">
        <v>63</v>
      </c>
      <c r="B1638" s="293" t="s">
        <v>1755</v>
      </c>
      <c r="C1638" s="67" t="s">
        <v>1439</v>
      </c>
      <c r="E1638" s="172" t="s">
        <v>2137</v>
      </c>
      <c r="F1638" s="248">
        <v>210134000000055</v>
      </c>
      <c r="G1638" s="416">
        <v>20000</v>
      </c>
      <c r="H1638" s="70">
        <v>6666.72</v>
      </c>
      <c r="I1638" s="368">
        <v>13333.28</v>
      </c>
      <c r="K1638" s="50">
        <v>63</v>
      </c>
      <c r="L1638" s="168" t="s">
        <v>2147</v>
      </c>
      <c r="M1638" s="50" t="s">
        <v>2546</v>
      </c>
      <c r="N1638" s="335"/>
      <c r="O1638" s="335"/>
      <c r="P1638" s="335"/>
    </row>
    <row r="1639" spans="1:16" s="334" customFormat="1" ht="25.5">
      <c r="A1639" s="50">
        <v>64</v>
      </c>
      <c r="B1639" s="50" t="s">
        <v>1756</v>
      </c>
      <c r="C1639" s="67" t="s">
        <v>1440</v>
      </c>
      <c r="E1639" s="294" t="s">
        <v>2137</v>
      </c>
      <c r="F1639" s="248">
        <v>210134000000053</v>
      </c>
      <c r="G1639" s="69">
        <v>22000</v>
      </c>
      <c r="H1639" s="416">
        <v>22000</v>
      </c>
      <c r="I1639" s="323">
        <v>0</v>
      </c>
      <c r="K1639" s="50">
        <v>64</v>
      </c>
      <c r="L1639" s="50" t="s">
        <v>2147</v>
      </c>
      <c r="M1639" s="50" t="s">
        <v>2546</v>
      </c>
      <c r="N1639" s="335"/>
      <c r="O1639" s="335"/>
      <c r="P1639" s="335"/>
    </row>
    <row r="1640" spans="1:16" s="334" customFormat="1" ht="25.5">
      <c r="A1640" s="50">
        <v>65</v>
      </c>
      <c r="B1640" s="50" t="s">
        <v>3016</v>
      </c>
      <c r="C1640" s="67" t="s">
        <v>1440</v>
      </c>
      <c r="E1640" s="294" t="s">
        <v>2137</v>
      </c>
      <c r="F1640" s="248" t="s">
        <v>2847</v>
      </c>
      <c r="G1640" s="69">
        <v>22000</v>
      </c>
      <c r="H1640" s="416">
        <v>22000</v>
      </c>
      <c r="I1640" s="323">
        <v>0</v>
      </c>
      <c r="K1640" s="50">
        <v>65</v>
      </c>
      <c r="L1640" s="50" t="s">
        <v>2147</v>
      </c>
      <c r="M1640" s="50" t="s">
        <v>2546</v>
      </c>
      <c r="N1640" s="335"/>
      <c r="O1640" s="335"/>
      <c r="P1640" s="335"/>
    </row>
    <row r="1641" spans="1:16" s="334" customFormat="1" ht="25.5">
      <c r="A1641" s="50">
        <v>66</v>
      </c>
      <c r="B1641" s="50" t="s">
        <v>3017</v>
      </c>
      <c r="C1641" s="67" t="s">
        <v>2750</v>
      </c>
      <c r="E1641" s="294" t="s">
        <v>2137</v>
      </c>
      <c r="F1641" s="248">
        <v>410134010</v>
      </c>
      <c r="G1641" s="69">
        <v>12829</v>
      </c>
      <c r="H1641" s="69">
        <v>12829</v>
      </c>
      <c r="I1641" s="323">
        <v>0</v>
      </c>
      <c r="K1641" s="50">
        <v>66</v>
      </c>
      <c r="L1641" s="50" t="s">
        <v>2147</v>
      </c>
      <c r="M1641" s="50" t="s">
        <v>2546</v>
      </c>
      <c r="N1641" s="335"/>
      <c r="O1641" s="335"/>
      <c r="P1641" s="335"/>
    </row>
    <row r="1642" spans="1:16" s="334" customFormat="1" ht="25.5">
      <c r="A1642" s="50">
        <v>67</v>
      </c>
      <c r="B1642" s="50" t="s">
        <v>3018</v>
      </c>
      <c r="C1642" s="67" t="s">
        <v>2751</v>
      </c>
      <c r="E1642" s="294" t="s">
        <v>2137</v>
      </c>
      <c r="F1642" s="248">
        <v>410124002</v>
      </c>
      <c r="G1642" s="69">
        <v>90961.2</v>
      </c>
      <c r="H1642" s="70">
        <v>50534</v>
      </c>
      <c r="I1642" s="368">
        <v>40427.2</v>
      </c>
      <c r="K1642" s="50">
        <v>67</v>
      </c>
      <c r="L1642" s="50" t="s">
        <v>2147</v>
      </c>
      <c r="M1642" s="50" t="s">
        <v>2546</v>
      </c>
      <c r="N1642" s="335"/>
      <c r="O1642" s="335"/>
      <c r="P1642" s="335"/>
    </row>
    <row r="1643" spans="1:16" s="334" customFormat="1" ht="25.5">
      <c r="A1643" s="50">
        <v>68</v>
      </c>
      <c r="B1643" s="50" t="s">
        <v>3019</v>
      </c>
      <c r="C1643" s="67" t="s">
        <v>2751</v>
      </c>
      <c r="E1643" s="294" t="s">
        <v>2137</v>
      </c>
      <c r="F1643" s="248">
        <v>4106578984</v>
      </c>
      <c r="G1643" s="69">
        <v>90961.2</v>
      </c>
      <c r="H1643" s="70">
        <v>50534</v>
      </c>
      <c r="I1643" s="368">
        <v>40427.2</v>
      </c>
      <c r="K1643" s="50">
        <v>68</v>
      </c>
      <c r="L1643" s="50" t="s">
        <v>2147</v>
      </c>
      <c r="M1643" s="50" t="s">
        <v>2546</v>
      </c>
      <c r="N1643" s="335"/>
      <c r="O1643" s="335"/>
      <c r="P1643" s="335"/>
    </row>
    <row r="1644" spans="1:16" s="365" customFormat="1" ht="51">
      <c r="A1644" s="50">
        <v>69</v>
      </c>
      <c r="B1644" s="68" t="s">
        <v>3020</v>
      </c>
      <c r="C1644" s="61" t="s">
        <v>2752</v>
      </c>
      <c r="E1644" s="366" t="s">
        <v>2137</v>
      </c>
      <c r="F1644" s="367">
        <v>400000001</v>
      </c>
      <c r="G1644" s="69">
        <v>110000</v>
      </c>
      <c r="H1644" s="70">
        <v>36666.6</v>
      </c>
      <c r="I1644" s="368">
        <v>73333.4</v>
      </c>
      <c r="K1644" s="50">
        <v>69</v>
      </c>
      <c r="L1644" s="68" t="s">
        <v>2147</v>
      </c>
      <c r="M1644" s="68" t="s">
        <v>2546</v>
      </c>
      <c r="N1644" s="369"/>
      <c r="O1644" s="369"/>
      <c r="P1644" s="369"/>
    </row>
    <row r="1645" spans="1:16" s="334" customFormat="1" ht="12.75">
      <c r="A1645" s="50">
        <v>70</v>
      </c>
      <c r="B1645" s="50" t="s">
        <v>3021</v>
      </c>
      <c r="C1645" s="67" t="s">
        <v>2753</v>
      </c>
      <c r="E1645" s="294" t="s">
        <v>2137</v>
      </c>
      <c r="F1645" s="248">
        <v>410124001</v>
      </c>
      <c r="G1645" s="69">
        <v>79090</v>
      </c>
      <c r="H1645" s="70">
        <v>43938.8</v>
      </c>
      <c r="I1645" s="813">
        <v>35151.2</v>
      </c>
      <c r="K1645" s="50">
        <v>70</v>
      </c>
      <c r="L1645" s="50" t="s">
        <v>2147</v>
      </c>
      <c r="M1645" s="50" t="s">
        <v>2546</v>
      </c>
      <c r="N1645" s="335"/>
      <c r="O1645" s="335"/>
      <c r="P1645" s="335"/>
    </row>
    <row r="1646" spans="1:16" s="334" customFormat="1" ht="12.75">
      <c r="A1646" s="50">
        <v>71</v>
      </c>
      <c r="B1646" s="50" t="s">
        <v>3022</v>
      </c>
      <c r="C1646" s="67" t="s">
        <v>2754</v>
      </c>
      <c r="E1646" s="294" t="s">
        <v>2137</v>
      </c>
      <c r="F1646" s="248">
        <v>101060124570000</v>
      </c>
      <c r="G1646" s="69">
        <v>13500</v>
      </c>
      <c r="H1646" s="69">
        <v>13500</v>
      </c>
      <c r="I1646" s="323">
        <v>0</v>
      </c>
      <c r="K1646" s="50">
        <v>71</v>
      </c>
      <c r="L1646" s="50" t="s">
        <v>2147</v>
      </c>
      <c r="M1646" s="50" t="s">
        <v>2546</v>
      </c>
      <c r="N1646" s="335"/>
      <c r="O1646" s="335"/>
      <c r="P1646" s="335"/>
    </row>
    <row r="1647" spans="1:16" s="334" customFormat="1" ht="12.75">
      <c r="A1647" s="50">
        <v>72</v>
      </c>
      <c r="B1647" s="50" t="s">
        <v>3023</v>
      </c>
      <c r="C1647" s="67" t="s">
        <v>2755</v>
      </c>
      <c r="E1647" s="294" t="s">
        <v>2137</v>
      </c>
      <c r="F1647" s="248">
        <v>10106587942</v>
      </c>
      <c r="G1647" s="69">
        <v>10500</v>
      </c>
      <c r="H1647" s="69">
        <v>10500</v>
      </c>
      <c r="I1647" s="323">
        <v>0</v>
      </c>
      <c r="K1647" s="50">
        <v>72</v>
      </c>
      <c r="L1647" s="50" t="s">
        <v>2147</v>
      </c>
      <c r="M1647" s="50" t="s">
        <v>2546</v>
      </c>
      <c r="N1647" s="335"/>
      <c r="O1647" s="335"/>
      <c r="P1647" s="335"/>
    </row>
    <row r="1648" spans="1:16" s="334" customFormat="1" ht="12.75">
      <c r="A1648" s="50">
        <v>73</v>
      </c>
      <c r="B1648" s="50" t="s">
        <v>3024</v>
      </c>
      <c r="C1648" s="67" t="s">
        <v>2756</v>
      </c>
      <c r="E1648" s="294" t="s">
        <v>2137</v>
      </c>
      <c r="F1648" s="248">
        <v>101068541237</v>
      </c>
      <c r="G1648" s="69">
        <v>14000</v>
      </c>
      <c r="H1648" s="69">
        <v>14000</v>
      </c>
      <c r="I1648" s="323">
        <v>0</v>
      </c>
      <c r="K1648" s="50">
        <v>73</v>
      </c>
      <c r="L1648" s="50" t="s">
        <v>2147</v>
      </c>
      <c r="M1648" s="50" t="s">
        <v>2546</v>
      </c>
      <c r="N1648" s="335"/>
      <c r="O1648" s="335"/>
      <c r="P1648" s="335"/>
    </row>
    <row r="1649" spans="1:16" s="334" customFormat="1" ht="12.75">
      <c r="A1649" s="50">
        <v>74</v>
      </c>
      <c r="B1649" s="50" t="s">
        <v>3025</v>
      </c>
      <c r="C1649" s="67" t="s">
        <v>2757</v>
      </c>
      <c r="E1649" s="294" t="s">
        <v>2137</v>
      </c>
      <c r="F1649" s="248">
        <v>444223500011111</v>
      </c>
      <c r="G1649" s="69">
        <v>27200</v>
      </c>
      <c r="H1649" s="69">
        <v>27200</v>
      </c>
      <c r="I1649" s="323">
        <v>0</v>
      </c>
      <c r="K1649" s="50">
        <v>74</v>
      </c>
      <c r="L1649" s="50" t="s">
        <v>2147</v>
      </c>
      <c r="M1649" s="50" t="s">
        <v>2546</v>
      </c>
      <c r="N1649" s="335"/>
      <c r="O1649" s="335"/>
      <c r="P1649" s="335"/>
    </row>
    <row r="1650" spans="1:16" s="334" customFormat="1" ht="12.75">
      <c r="A1650" s="50">
        <v>75</v>
      </c>
      <c r="B1650" s="50" t="s">
        <v>3026</v>
      </c>
      <c r="C1650" s="67" t="s">
        <v>2758</v>
      </c>
      <c r="E1650" s="294" t="s">
        <v>2137</v>
      </c>
      <c r="F1650" s="248">
        <v>410134002</v>
      </c>
      <c r="G1650" s="69">
        <v>21990</v>
      </c>
      <c r="H1650" s="69">
        <v>21990</v>
      </c>
      <c r="I1650" s="323">
        <v>0</v>
      </c>
      <c r="K1650" s="50">
        <v>75</v>
      </c>
      <c r="L1650" s="50" t="s">
        <v>2147</v>
      </c>
      <c r="M1650" s="50" t="s">
        <v>2546</v>
      </c>
      <c r="N1650" s="335"/>
      <c r="O1650" s="335"/>
      <c r="P1650" s="335"/>
    </row>
    <row r="1651" spans="1:16" s="334" customFormat="1" ht="12.75">
      <c r="A1651" s="50">
        <v>76</v>
      </c>
      <c r="B1651" s="50" t="s">
        <v>3027</v>
      </c>
      <c r="C1651" s="67" t="s">
        <v>2759</v>
      </c>
      <c r="E1651" s="294" t="s">
        <v>2137</v>
      </c>
      <c r="F1651" s="248">
        <v>4106578947</v>
      </c>
      <c r="G1651" s="69">
        <v>11562.63</v>
      </c>
      <c r="H1651" s="69">
        <v>11562.63</v>
      </c>
      <c r="I1651" s="323">
        <v>0</v>
      </c>
      <c r="K1651" s="50">
        <v>76</v>
      </c>
      <c r="L1651" s="50" t="s">
        <v>2147</v>
      </c>
      <c r="M1651" s="50" t="s">
        <v>2546</v>
      </c>
      <c r="N1651" s="335"/>
      <c r="O1651" s="335"/>
      <c r="P1651" s="335"/>
    </row>
    <row r="1652" spans="1:16" s="334" customFormat="1" ht="12.75">
      <c r="A1652" s="50">
        <v>77</v>
      </c>
      <c r="B1652" s="50" t="s">
        <v>3028</v>
      </c>
      <c r="C1652" s="67" t="s">
        <v>2760</v>
      </c>
      <c r="E1652" s="294" t="s">
        <v>2137</v>
      </c>
      <c r="F1652" s="248">
        <v>10106000000001</v>
      </c>
      <c r="G1652" s="69">
        <v>32571.45</v>
      </c>
      <c r="H1652" s="69">
        <v>32571.45</v>
      </c>
      <c r="I1652" s="323">
        <v>0</v>
      </c>
      <c r="K1652" s="50">
        <v>77</v>
      </c>
      <c r="L1652" s="50" t="s">
        <v>2147</v>
      </c>
      <c r="M1652" s="50" t="s">
        <v>2546</v>
      </c>
      <c r="N1652" s="335"/>
      <c r="O1652" s="335"/>
      <c r="P1652" s="335"/>
    </row>
    <row r="1653" spans="1:16" s="334" customFormat="1" ht="12.75">
      <c r="A1653" s="50">
        <v>78</v>
      </c>
      <c r="B1653" s="50" t="s">
        <v>3029</v>
      </c>
      <c r="C1653" s="67" t="s">
        <v>2761</v>
      </c>
      <c r="E1653" s="294" t="s">
        <v>2137</v>
      </c>
      <c r="F1653" s="248">
        <v>410134004</v>
      </c>
      <c r="G1653" s="69">
        <v>11690</v>
      </c>
      <c r="H1653" s="69">
        <v>11690</v>
      </c>
      <c r="I1653" s="323">
        <v>0</v>
      </c>
      <c r="K1653" s="50">
        <v>78</v>
      </c>
      <c r="L1653" s="50" t="s">
        <v>2147</v>
      </c>
      <c r="M1653" s="50" t="s">
        <v>2546</v>
      </c>
      <c r="N1653" s="335"/>
      <c r="O1653" s="335"/>
      <c r="P1653" s="335"/>
    </row>
    <row r="1654" spans="1:16" s="334" customFormat="1" ht="12.75">
      <c r="A1654" s="50">
        <v>79</v>
      </c>
      <c r="B1654" s="50" t="s">
        <v>3030</v>
      </c>
      <c r="C1654" s="67" t="s">
        <v>2761</v>
      </c>
      <c r="E1654" s="294" t="s">
        <v>2137</v>
      </c>
      <c r="F1654" s="248">
        <v>410134006</v>
      </c>
      <c r="G1654" s="69">
        <v>11690</v>
      </c>
      <c r="H1654" s="69">
        <v>11690</v>
      </c>
      <c r="I1654" s="323">
        <v>0</v>
      </c>
      <c r="K1654" s="50">
        <v>79</v>
      </c>
      <c r="L1654" s="50" t="s">
        <v>2147</v>
      </c>
      <c r="M1654" s="50" t="s">
        <v>2546</v>
      </c>
      <c r="N1654" s="335"/>
      <c r="O1654" s="335"/>
      <c r="P1654" s="335"/>
    </row>
    <row r="1655" spans="1:16" s="334" customFormat="1" ht="12.75">
      <c r="A1655" s="50">
        <v>80</v>
      </c>
      <c r="B1655" s="50" t="s">
        <v>3031</v>
      </c>
      <c r="C1655" s="67" t="s">
        <v>1300</v>
      </c>
      <c r="E1655" s="294" t="s">
        <v>2137</v>
      </c>
      <c r="F1655" s="248">
        <v>210136047</v>
      </c>
      <c r="G1655" s="69">
        <v>16000</v>
      </c>
      <c r="H1655" s="69">
        <v>16000</v>
      </c>
      <c r="I1655" s="323">
        <v>0</v>
      </c>
      <c r="K1655" s="50">
        <v>80</v>
      </c>
      <c r="L1655" s="50" t="s">
        <v>2147</v>
      </c>
      <c r="M1655" s="50" t="s">
        <v>2546</v>
      </c>
      <c r="N1655" s="335"/>
      <c r="O1655" s="335"/>
      <c r="P1655" s="335"/>
    </row>
    <row r="1656" spans="1:16" s="334" customFormat="1" ht="12.75">
      <c r="A1656" s="50">
        <v>81</v>
      </c>
      <c r="B1656" s="50" t="s">
        <v>3032</v>
      </c>
      <c r="C1656" s="67" t="s">
        <v>1300</v>
      </c>
      <c r="E1656" s="294" t="s">
        <v>2137</v>
      </c>
      <c r="F1656" s="248">
        <v>210136048</v>
      </c>
      <c r="G1656" s="69">
        <v>16000</v>
      </c>
      <c r="H1656" s="69">
        <v>16000</v>
      </c>
      <c r="I1656" s="323">
        <v>0</v>
      </c>
      <c r="K1656" s="50">
        <v>81</v>
      </c>
      <c r="L1656" s="50" t="s">
        <v>2147</v>
      </c>
      <c r="M1656" s="50" t="s">
        <v>2546</v>
      </c>
      <c r="N1656" s="335"/>
      <c r="O1656" s="335"/>
      <c r="P1656" s="335"/>
    </row>
    <row r="1657" spans="1:16" s="334" customFormat="1" ht="12.75">
      <c r="A1657" s="50">
        <v>82</v>
      </c>
      <c r="B1657" s="50" t="s">
        <v>3033</v>
      </c>
      <c r="C1657" s="67" t="s">
        <v>569</v>
      </c>
      <c r="E1657" s="294" t="s">
        <v>2137</v>
      </c>
      <c r="F1657" s="248">
        <v>210136041</v>
      </c>
      <c r="G1657" s="69">
        <v>10500</v>
      </c>
      <c r="H1657" s="69">
        <v>10500</v>
      </c>
      <c r="I1657" s="323">
        <v>0</v>
      </c>
      <c r="K1657" s="50">
        <v>82</v>
      </c>
      <c r="L1657" s="50" t="s">
        <v>2147</v>
      </c>
      <c r="M1657" s="50" t="s">
        <v>2546</v>
      </c>
      <c r="N1657" s="335"/>
      <c r="O1657" s="335"/>
      <c r="P1657" s="335"/>
    </row>
    <row r="1658" spans="1:16" s="334" customFormat="1" ht="12.75">
      <c r="A1658" s="50">
        <v>83</v>
      </c>
      <c r="B1658" s="50" t="s">
        <v>3034</v>
      </c>
      <c r="C1658" s="67" t="s">
        <v>1300</v>
      </c>
      <c r="E1658" s="294" t="s">
        <v>2137</v>
      </c>
      <c r="F1658" s="248">
        <v>210136049</v>
      </c>
      <c r="G1658" s="69">
        <v>16000</v>
      </c>
      <c r="H1658" s="69">
        <v>16000</v>
      </c>
      <c r="I1658" s="323">
        <v>0</v>
      </c>
      <c r="K1658" s="50">
        <v>83</v>
      </c>
      <c r="L1658" s="50" t="s">
        <v>2147</v>
      </c>
      <c r="M1658" s="50" t="s">
        <v>2546</v>
      </c>
      <c r="N1658" s="335"/>
      <c r="O1658" s="335"/>
      <c r="P1658" s="335"/>
    </row>
    <row r="1659" spans="1:16" s="334" customFormat="1" ht="12.75">
      <c r="A1659" s="50">
        <v>84</v>
      </c>
      <c r="B1659" s="50" t="s">
        <v>3035</v>
      </c>
      <c r="C1659" s="67" t="s">
        <v>567</v>
      </c>
      <c r="E1659" s="294" t="s">
        <v>2137</v>
      </c>
      <c r="F1659" s="248">
        <v>210136045</v>
      </c>
      <c r="G1659" s="69">
        <v>23000</v>
      </c>
      <c r="H1659" s="69">
        <v>23000</v>
      </c>
      <c r="I1659" s="323">
        <v>0</v>
      </c>
      <c r="K1659" s="50">
        <v>84</v>
      </c>
      <c r="L1659" s="50" t="s">
        <v>2147</v>
      </c>
      <c r="M1659" s="50" t="s">
        <v>2546</v>
      </c>
      <c r="N1659" s="335"/>
      <c r="O1659" s="335"/>
      <c r="P1659" s="335"/>
    </row>
    <row r="1660" spans="1:16" s="334" customFormat="1" ht="12.75">
      <c r="A1660" s="50">
        <v>85</v>
      </c>
      <c r="B1660" s="50" t="s">
        <v>3036</v>
      </c>
      <c r="C1660" s="67" t="s">
        <v>29</v>
      </c>
      <c r="E1660" s="294" t="s">
        <v>2137</v>
      </c>
      <c r="F1660" s="248">
        <v>210136043</v>
      </c>
      <c r="G1660" s="69">
        <v>15000</v>
      </c>
      <c r="H1660" s="69">
        <v>15000</v>
      </c>
      <c r="I1660" s="323">
        <v>0</v>
      </c>
      <c r="K1660" s="50">
        <v>85</v>
      </c>
      <c r="L1660" s="50" t="s">
        <v>2147</v>
      </c>
      <c r="M1660" s="50" t="s">
        <v>2546</v>
      </c>
      <c r="N1660" s="335"/>
      <c r="O1660" s="335"/>
      <c r="P1660" s="335"/>
    </row>
    <row r="1661" spans="1:16" s="334" customFormat="1" ht="12.75">
      <c r="A1661" s="50">
        <v>86</v>
      </c>
      <c r="B1661" s="50" t="s">
        <v>3037</v>
      </c>
      <c r="C1661" s="67" t="s">
        <v>29</v>
      </c>
      <c r="E1661" s="294" t="s">
        <v>2137</v>
      </c>
      <c r="F1661" s="248">
        <v>210136042</v>
      </c>
      <c r="G1661" s="69">
        <v>15000</v>
      </c>
      <c r="H1661" s="69">
        <v>15000</v>
      </c>
      <c r="I1661" s="323">
        <v>0</v>
      </c>
      <c r="K1661" s="50">
        <v>86</v>
      </c>
      <c r="L1661" s="50" t="s">
        <v>2147</v>
      </c>
      <c r="M1661" s="50" t="s">
        <v>2546</v>
      </c>
      <c r="N1661" s="335"/>
      <c r="O1661" s="335"/>
      <c r="P1661" s="335"/>
    </row>
    <row r="1662" spans="1:16" s="334" customFormat="1" ht="12.75">
      <c r="A1662" s="50">
        <v>87</v>
      </c>
      <c r="B1662" s="50" t="s">
        <v>3038</v>
      </c>
      <c r="C1662" s="67" t="s">
        <v>29</v>
      </c>
      <c r="E1662" s="294" t="s">
        <v>2137</v>
      </c>
      <c r="F1662" s="248">
        <v>210136044</v>
      </c>
      <c r="G1662" s="69">
        <v>15000</v>
      </c>
      <c r="H1662" s="69">
        <v>15000</v>
      </c>
      <c r="I1662" s="323">
        <v>0</v>
      </c>
      <c r="K1662" s="50">
        <v>87</v>
      </c>
      <c r="L1662" s="50" t="s">
        <v>2147</v>
      </c>
      <c r="M1662" s="50" t="s">
        <v>2546</v>
      </c>
      <c r="N1662" s="335"/>
      <c r="O1662" s="335"/>
      <c r="P1662" s="335"/>
    </row>
    <row r="1663" spans="1:16" s="334" customFormat="1" ht="12.75">
      <c r="A1663" s="50">
        <v>88</v>
      </c>
      <c r="B1663" s="50" t="s">
        <v>3039</v>
      </c>
      <c r="C1663" s="67" t="s">
        <v>567</v>
      </c>
      <c r="E1663" s="294" t="s">
        <v>2137</v>
      </c>
      <c r="F1663" s="248">
        <v>210136046</v>
      </c>
      <c r="G1663" s="69">
        <v>23000</v>
      </c>
      <c r="H1663" s="69">
        <v>23000</v>
      </c>
      <c r="I1663" s="323">
        <v>0</v>
      </c>
      <c r="K1663" s="50">
        <v>88</v>
      </c>
      <c r="L1663" s="50" t="s">
        <v>2147</v>
      </c>
      <c r="M1663" s="50" t="s">
        <v>2546</v>
      </c>
      <c r="N1663" s="335"/>
      <c r="O1663" s="335"/>
      <c r="P1663" s="335"/>
    </row>
    <row r="1664" spans="1:16" s="334" customFormat="1" ht="25.5">
      <c r="A1664" s="50">
        <v>89</v>
      </c>
      <c r="B1664" s="50" t="s">
        <v>3040</v>
      </c>
      <c r="C1664" s="67" t="s">
        <v>2762</v>
      </c>
      <c r="E1664" s="366" t="s">
        <v>2137</v>
      </c>
      <c r="F1664" s="367">
        <v>210124029</v>
      </c>
      <c r="G1664" s="69">
        <v>39901</v>
      </c>
      <c r="H1664" s="69">
        <v>39901</v>
      </c>
      <c r="I1664" s="323">
        <v>0</v>
      </c>
      <c r="K1664" s="50">
        <v>89</v>
      </c>
      <c r="L1664" s="50" t="s">
        <v>2147</v>
      </c>
      <c r="M1664" s="50" t="s">
        <v>2546</v>
      </c>
      <c r="N1664" s="335"/>
      <c r="O1664" s="335"/>
      <c r="P1664" s="335"/>
    </row>
    <row r="1665" spans="1:16" s="334" customFormat="1" ht="12.75">
      <c r="A1665" s="50">
        <v>90</v>
      </c>
      <c r="B1665" s="172" t="s">
        <v>3110</v>
      </c>
      <c r="C1665" s="364" t="s">
        <v>3104</v>
      </c>
      <c r="E1665" s="294" t="s">
        <v>2137</v>
      </c>
      <c r="F1665" s="248">
        <v>510134001</v>
      </c>
      <c r="G1665" s="69">
        <v>39100</v>
      </c>
      <c r="H1665" s="69">
        <v>39100</v>
      </c>
      <c r="I1665" s="323">
        <v>0</v>
      </c>
      <c r="K1665" s="50">
        <v>90</v>
      </c>
      <c r="L1665" s="50" t="s">
        <v>2147</v>
      </c>
      <c r="M1665" s="50" t="s">
        <v>2546</v>
      </c>
      <c r="N1665" s="335"/>
      <c r="O1665" s="335"/>
      <c r="P1665" s="335"/>
    </row>
    <row r="1666" spans="1:16" s="334" customFormat="1" ht="12.75">
      <c r="A1666" s="50">
        <v>91</v>
      </c>
      <c r="B1666" s="172" t="s">
        <v>3111</v>
      </c>
      <c r="C1666" s="364" t="s">
        <v>3105</v>
      </c>
      <c r="E1666" s="294" t="s">
        <v>2137</v>
      </c>
      <c r="F1666" s="248">
        <v>200000001</v>
      </c>
      <c r="G1666" s="69">
        <v>23320</v>
      </c>
      <c r="H1666" s="69">
        <v>23320</v>
      </c>
      <c r="I1666" s="323">
        <v>0</v>
      </c>
      <c r="K1666" s="50">
        <v>91</v>
      </c>
      <c r="L1666" s="50" t="s">
        <v>2147</v>
      </c>
      <c r="M1666" s="50" t="s">
        <v>2546</v>
      </c>
      <c r="N1666" s="335"/>
      <c r="O1666" s="335"/>
      <c r="P1666" s="335"/>
    </row>
    <row r="1667" spans="1:16" s="334" customFormat="1" ht="12.75">
      <c r="A1667" s="50">
        <v>92</v>
      </c>
      <c r="B1667" s="172" t="s">
        <v>3112</v>
      </c>
      <c r="C1667" s="364" t="s">
        <v>3106</v>
      </c>
      <c r="E1667" s="294" t="s">
        <v>2137</v>
      </c>
      <c r="F1667" s="248">
        <v>410134031</v>
      </c>
      <c r="G1667" s="69">
        <v>18281.26</v>
      </c>
      <c r="H1667" s="69">
        <v>18281.26</v>
      </c>
      <c r="I1667" s="323">
        <v>0</v>
      </c>
      <c r="K1667" s="50">
        <v>92</v>
      </c>
      <c r="L1667" s="50" t="s">
        <v>2147</v>
      </c>
      <c r="M1667" s="50" t="s">
        <v>2546</v>
      </c>
      <c r="N1667" s="335"/>
      <c r="O1667" s="335"/>
      <c r="P1667" s="335"/>
    </row>
    <row r="1668" spans="1:16" s="706" customFormat="1" ht="12.75">
      <c r="A1668" s="697">
        <v>93</v>
      </c>
      <c r="B1668" s="711" t="s">
        <v>3218</v>
      </c>
      <c r="C1668" s="766" t="s">
        <v>3216</v>
      </c>
      <c r="E1668" s="767" t="s">
        <v>2137</v>
      </c>
      <c r="F1668" s="768"/>
      <c r="G1668" s="713">
        <v>1862300</v>
      </c>
      <c r="H1668" s="713">
        <v>0</v>
      </c>
      <c r="I1668" s="769">
        <v>1862300</v>
      </c>
      <c r="K1668" s="697">
        <v>93</v>
      </c>
      <c r="L1668" s="697" t="s">
        <v>2147</v>
      </c>
      <c r="M1668" s="697" t="s">
        <v>2546</v>
      </c>
      <c r="N1668" s="714"/>
      <c r="O1668" s="714"/>
      <c r="P1668" s="714"/>
    </row>
    <row r="1669" spans="1:16" s="334" customFormat="1" ht="25.5">
      <c r="A1669" s="50">
        <v>94</v>
      </c>
      <c r="B1669" s="172" t="s">
        <v>3653</v>
      </c>
      <c r="C1669" s="364" t="s">
        <v>3660</v>
      </c>
      <c r="E1669" s="294" t="s">
        <v>2137</v>
      </c>
      <c r="F1669" s="248">
        <v>510124001</v>
      </c>
      <c r="G1669" s="69">
        <v>33728</v>
      </c>
      <c r="H1669" s="69">
        <v>33728</v>
      </c>
      <c r="I1669" s="323">
        <v>0</v>
      </c>
      <c r="K1669" s="50">
        <v>94</v>
      </c>
      <c r="L1669" s="50" t="s">
        <v>2147</v>
      </c>
      <c r="M1669" s="50" t="s">
        <v>2546</v>
      </c>
      <c r="N1669" s="335"/>
      <c r="O1669" s="335"/>
      <c r="P1669" s="335"/>
    </row>
    <row r="1670" spans="1:16" s="334" customFormat="1" ht="12.75">
      <c r="A1670" s="50">
        <v>95</v>
      </c>
      <c r="B1670" s="172" t="s">
        <v>3654</v>
      </c>
      <c r="C1670" s="364" t="s">
        <v>3661</v>
      </c>
      <c r="E1670" s="294" t="s">
        <v>2137</v>
      </c>
      <c r="F1670" s="248">
        <v>410134039</v>
      </c>
      <c r="G1670" s="69">
        <v>26999</v>
      </c>
      <c r="H1670" s="69">
        <v>26999</v>
      </c>
      <c r="I1670" s="323">
        <v>0</v>
      </c>
      <c r="K1670" s="50">
        <v>95</v>
      </c>
      <c r="L1670" s="50" t="s">
        <v>2147</v>
      </c>
      <c r="M1670" s="50" t="s">
        <v>2546</v>
      </c>
      <c r="N1670" s="335"/>
      <c r="O1670" s="335"/>
      <c r="P1670" s="335"/>
    </row>
    <row r="1671" spans="1:16" s="334" customFormat="1" ht="12.75">
      <c r="A1671" s="50">
        <v>96</v>
      </c>
      <c r="B1671" s="172" t="s">
        <v>3655</v>
      </c>
      <c r="C1671" s="364" t="s">
        <v>3662</v>
      </c>
      <c r="E1671" s="294" t="s">
        <v>2137</v>
      </c>
      <c r="F1671" s="248">
        <v>400000002</v>
      </c>
      <c r="G1671" s="69">
        <v>28806.79</v>
      </c>
      <c r="H1671" s="69">
        <v>28806.79</v>
      </c>
      <c r="I1671" s="323">
        <v>0</v>
      </c>
      <c r="K1671" s="50">
        <v>96</v>
      </c>
      <c r="L1671" s="50" t="s">
        <v>2147</v>
      </c>
      <c r="M1671" s="50" t="s">
        <v>2546</v>
      </c>
      <c r="N1671" s="335"/>
      <c r="O1671" s="335"/>
      <c r="P1671" s="335"/>
    </row>
    <row r="1672" spans="1:16" s="334" customFormat="1" ht="12.75">
      <c r="A1672" s="50">
        <v>97</v>
      </c>
      <c r="B1672" s="172" t="s">
        <v>3656</v>
      </c>
      <c r="C1672" s="364" t="s">
        <v>3663</v>
      </c>
      <c r="E1672" s="294" t="s">
        <v>2137</v>
      </c>
      <c r="F1672" s="248">
        <v>410134041</v>
      </c>
      <c r="G1672" s="69">
        <v>21564.62</v>
      </c>
      <c r="H1672" s="69">
        <v>21564.62</v>
      </c>
      <c r="I1672" s="323">
        <v>0</v>
      </c>
      <c r="K1672" s="50">
        <v>97</v>
      </c>
      <c r="L1672" s="50" t="s">
        <v>2147</v>
      </c>
      <c r="M1672" s="50" t="s">
        <v>2546</v>
      </c>
      <c r="N1672" s="335"/>
      <c r="O1672" s="335"/>
      <c r="P1672" s="335"/>
    </row>
    <row r="1673" spans="1:16" s="334" customFormat="1" ht="12.75">
      <c r="A1673" s="50">
        <v>98</v>
      </c>
      <c r="B1673" s="172" t="s">
        <v>3657</v>
      </c>
      <c r="C1673" s="364" t="s">
        <v>3664</v>
      </c>
      <c r="E1673" s="294" t="s">
        <v>2137</v>
      </c>
      <c r="F1673" s="248">
        <v>410134040</v>
      </c>
      <c r="G1673" s="69">
        <v>17383.57</v>
      </c>
      <c r="H1673" s="69">
        <v>17383.57</v>
      </c>
      <c r="I1673" s="323">
        <v>0</v>
      </c>
      <c r="K1673" s="50">
        <v>98</v>
      </c>
      <c r="L1673" s="50" t="s">
        <v>2147</v>
      </c>
      <c r="M1673" s="50" t="s">
        <v>2546</v>
      </c>
      <c r="N1673" s="335"/>
      <c r="O1673" s="335"/>
      <c r="P1673" s="335"/>
    </row>
    <row r="1674" spans="1:16" s="334" customFormat="1" ht="12.75">
      <c r="A1674" s="50">
        <v>99</v>
      </c>
      <c r="B1674" s="172" t="s">
        <v>3658</v>
      </c>
      <c r="C1674" s="364" t="s">
        <v>3665</v>
      </c>
      <c r="E1674" s="294" t="s">
        <v>2137</v>
      </c>
      <c r="F1674" s="248">
        <v>210134011</v>
      </c>
      <c r="G1674" s="69">
        <v>34036</v>
      </c>
      <c r="H1674" s="69">
        <v>34036</v>
      </c>
      <c r="I1674" s="323">
        <v>0</v>
      </c>
      <c r="K1674" s="50">
        <v>99</v>
      </c>
      <c r="L1674" s="50" t="s">
        <v>2147</v>
      </c>
      <c r="M1674" s="50" t="s">
        <v>2546</v>
      </c>
      <c r="N1674" s="335"/>
      <c r="O1674" s="335"/>
      <c r="P1674" s="335"/>
    </row>
    <row r="1675" spans="1:16" s="334" customFormat="1" ht="12.75">
      <c r="A1675" s="50">
        <v>100</v>
      </c>
      <c r="B1675" s="172" t="s">
        <v>3659</v>
      </c>
      <c r="C1675" s="364" t="s">
        <v>3709</v>
      </c>
      <c r="E1675" s="294" t="s">
        <v>2137</v>
      </c>
      <c r="F1675" s="248">
        <v>210134008</v>
      </c>
      <c r="G1675" s="69">
        <v>10208</v>
      </c>
      <c r="H1675" s="69">
        <v>10208</v>
      </c>
      <c r="I1675" s="323">
        <v>0</v>
      </c>
      <c r="K1675" s="50">
        <v>100</v>
      </c>
      <c r="L1675" s="50" t="s">
        <v>2147</v>
      </c>
      <c r="M1675" s="50" t="s">
        <v>2546</v>
      </c>
      <c r="N1675" s="335"/>
      <c r="O1675" s="335"/>
      <c r="P1675" s="335"/>
    </row>
    <row r="1676" spans="1:16" s="334" customFormat="1" ht="12.75">
      <c r="A1676" s="50">
        <v>101</v>
      </c>
      <c r="B1676" s="172" t="s">
        <v>3707</v>
      </c>
      <c r="C1676" s="637" t="s">
        <v>1844</v>
      </c>
      <c r="E1676" s="294" t="s">
        <v>2137</v>
      </c>
      <c r="F1676" s="248">
        <v>5466546565465</v>
      </c>
      <c r="G1676" s="69">
        <v>26000</v>
      </c>
      <c r="H1676" s="69">
        <v>26000</v>
      </c>
      <c r="I1676" s="323">
        <v>0</v>
      </c>
      <c r="K1676" s="50">
        <v>101</v>
      </c>
      <c r="L1676" s="50" t="s">
        <v>2147</v>
      </c>
      <c r="M1676" s="50" t="s">
        <v>2546</v>
      </c>
      <c r="N1676" s="335"/>
      <c r="O1676" s="335"/>
      <c r="P1676" s="335"/>
    </row>
    <row r="1677" spans="1:16" s="334" customFormat="1" ht="12.75">
      <c r="A1677" s="50">
        <v>102</v>
      </c>
      <c r="B1677" s="172" t="s">
        <v>3710</v>
      </c>
      <c r="C1677" s="341" t="s">
        <v>3720</v>
      </c>
      <c r="E1677" s="294" t="s">
        <v>2137</v>
      </c>
      <c r="F1677" s="248">
        <v>210134000000068</v>
      </c>
      <c r="G1677" s="69">
        <v>17885</v>
      </c>
      <c r="H1677" s="69">
        <v>17885</v>
      </c>
      <c r="I1677" s="323">
        <v>0</v>
      </c>
      <c r="K1677" s="50">
        <v>102</v>
      </c>
      <c r="L1677" s="50" t="s">
        <v>2147</v>
      </c>
      <c r="M1677" s="50" t="s">
        <v>2546</v>
      </c>
      <c r="N1677" s="335"/>
      <c r="O1677" s="335"/>
      <c r="P1677" s="335"/>
    </row>
    <row r="1678" spans="1:16" s="334" customFormat="1" ht="12.75">
      <c r="A1678" s="50">
        <v>103</v>
      </c>
      <c r="B1678" s="172" t="s">
        <v>3711</v>
      </c>
      <c r="C1678" s="341" t="s">
        <v>3720</v>
      </c>
      <c r="E1678" s="294" t="s">
        <v>2137</v>
      </c>
      <c r="F1678" s="248">
        <v>210134000000067</v>
      </c>
      <c r="G1678" s="69">
        <v>17885</v>
      </c>
      <c r="H1678" s="69">
        <v>17885</v>
      </c>
      <c r="I1678" s="323">
        <v>0</v>
      </c>
      <c r="K1678" s="50">
        <v>103</v>
      </c>
      <c r="L1678" s="50" t="s">
        <v>2147</v>
      </c>
      <c r="M1678" s="50" t="s">
        <v>2546</v>
      </c>
      <c r="N1678" s="335"/>
      <c r="O1678" s="335"/>
      <c r="P1678" s="335"/>
    </row>
    <row r="1679" spans="1:16" s="334" customFormat="1" ht="12.75">
      <c r="A1679" s="50">
        <v>104</v>
      </c>
      <c r="B1679" s="172" t="s">
        <v>3712</v>
      </c>
      <c r="C1679" s="341" t="s">
        <v>3720</v>
      </c>
      <c r="E1679" s="294" t="s">
        <v>2137</v>
      </c>
      <c r="F1679" s="248">
        <v>210134000000064</v>
      </c>
      <c r="G1679" s="69">
        <v>17885</v>
      </c>
      <c r="H1679" s="69">
        <v>17885</v>
      </c>
      <c r="I1679" s="323">
        <v>0</v>
      </c>
      <c r="K1679" s="50">
        <v>104</v>
      </c>
      <c r="L1679" s="50" t="s">
        <v>2147</v>
      </c>
      <c r="M1679" s="50" t="s">
        <v>2546</v>
      </c>
      <c r="N1679" s="335"/>
      <c r="O1679" s="335"/>
      <c r="P1679" s="335"/>
    </row>
    <row r="1680" spans="1:16" s="334" customFormat="1" ht="12.75">
      <c r="A1680" s="50">
        <v>105</v>
      </c>
      <c r="B1680" s="172" t="s">
        <v>3713</v>
      </c>
      <c r="C1680" s="353" t="s">
        <v>3721</v>
      </c>
      <c r="E1680" s="294" t="s">
        <v>2137</v>
      </c>
      <c r="F1680" s="248">
        <v>210134000000076</v>
      </c>
      <c r="G1680" s="69">
        <v>19870</v>
      </c>
      <c r="H1680" s="69">
        <v>19870</v>
      </c>
      <c r="I1680" s="323">
        <v>0</v>
      </c>
      <c r="K1680" s="50">
        <v>105</v>
      </c>
      <c r="L1680" s="50" t="s">
        <v>2147</v>
      </c>
      <c r="M1680" s="50" t="s">
        <v>2546</v>
      </c>
      <c r="N1680" s="335"/>
      <c r="O1680" s="335"/>
      <c r="P1680" s="335"/>
    </row>
    <row r="1681" spans="1:16" s="334" customFormat="1" ht="25.5">
      <c r="A1681" s="50">
        <v>106</v>
      </c>
      <c r="B1681" s="172" t="s">
        <v>3714</v>
      </c>
      <c r="C1681" s="364" t="s">
        <v>3722</v>
      </c>
      <c r="E1681" s="294" t="s">
        <v>2137</v>
      </c>
      <c r="F1681" s="367">
        <v>210134000000077</v>
      </c>
      <c r="G1681" s="69">
        <v>20040</v>
      </c>
      <c r="H1681" s="69">
        <v>20040</v>
      </c>
      <c r="I1681" s="368">
        <v>0</v>
      </c>
      <c r="K1681" s="50">
        <v>106</v>
      </c>
      <c r="L1681" s="68" t="s">
        <v>2147</v>
      </c>
      <c r="M1681" s="68" t="s">
        <v>2546</v>
      </c>
      <c r="N1681" s="335"/>
      <c r="O1681" s="335"/>
      <c r="P1681" s="335"/>
    </row>
    <row r="1682" spans="1:16" s="334" customFormat="1" ht="12.75">
      <c r="A1682" s="50">
        <v>107</v>
      </c>
      <c r="B1682" s="172" t="s">
        <v>3715</v>
      </c>
      <c r="C1682" s="364" t="s">
        <v>3723</v>
      </c>
      <c r="E1682" s="294" t="s">
        <v>2137</v>
      </c>
      <c r="F1682" s="367">
        <v>110134000000051</v>
      </c>
      <c r="G1682" s="69">
        <v>12300</v>
      </c>
      <c r="H1682" s="69">
        <v>12300</v>
      </c>
      <c r="I1682" s="323">
        <v>0</v>
      </c>
      <c r="K1682" s="50">
        <v>107</v>
      </c>
      <c r="L1682" s="50" t="s">
        <v>2147</v>
      </c>
      <c r="M1682" s="50" t="s">
        <v>2546</v>
      </c>
      <c r="N1682" s="335"/>
      <c r="O1682" s="335"/>
      <c r="P1682" s="335"/>
    </row>
    <row r="1683" spans="1:16" s="334" customFormat="1" ht="12.75">
      <c r="A1683" s="50">
        <v>108</v>
      </c>
      <c r="B1683" s="172" t="s">
        <v>3716</v>
      </c>
      <c r="C1683" s="364" t="s">
        <v>3724</v>
      </c>
      <c r="E1683" s="294" t="s">
        <v>2137</v>
      </c>
      <c r="F1683" s="248">
        <v>210103001000031</v>
      </c>
      <c r="G1683" s="69">
        <v>27000</v>
      </c>
      <c r="H1683" s="69">
        <v>27000</v>
      </c>
      <c r="I1683" s="323">
        <v>0</v>
      </c>
      <c r="K1683" s="50">
        <v>108</v>
      </c>
      <c r="L1683" s="50" t="s">
        <v>2147</v>
      </c>
      <c r="M1683" s="50" t="s">
        <v>2546</v>
      </c>
      <c r="N1683" s="335"/>
      <c r="O1683" s="335"/>
      <c r="P1683" s="335"/>
    </row>
    <row r="1684" spans="1:16" s="334" customFormat="1" ht="12.75">
      <c r="A1684" s="50">
        <v>109</v>
      </c>
      <c r="B1684" s="172" t="s">
        <v>3717</v>
      </c>
      <c r="C1684" s="364" t="s">
        <v>3724</v>
      </c>
      <c r="E1684" s="294" t="s">
        <v>2137</v>
      </c>
      <c r="F1684" s="248">
        <v>210103001000032</v>
      </c>
      <c r="G1684" s="69">
        <v>27000</v>
      </c>
      <c r="H1684" s="69">
        <v>27000</v>
      </c>
      <c r="I1684" s="323">
        <v>0</v>
      </c>
      <c r="K1684" s="50">
        <v>109</v>
      </c>
      <c r="L1684" s="50" t="s">
        <v>2147</v>
      </c>
      <c r="M1684" s="50" t="s">
        <v>2546</v>
      </c>
      <c r="N1684" s="335"/>
      <c r="O1684" s="335"/>
      <c r="P1684" s="335"/>
    </row>
    <row r="1685" spans="1:16" s="334" customFormat="1" ht="12.75">
      <c r="A1685" s="50">
        <v>110</v>
      </c>
      <c r="B1685" s="172" t="s">
        <v>3718</v>
      </c>
      <c r="C1685" s="364" t="s">
        <v>3724</v>
      </c>
      <c r="E1685" s="294" t="s">
        <v>2137</v>
      </c>
      <c r="F1685" s="248">
        <v>210103001000033</v>
      </c>
      <c r="G1685" s="69">
        <v>27000</v>
      </c>
      <c r="H1685" s="69">
        <v>27000</v>
      </c>
      <c r="I1685" s="323">
        <v>0</v>
      </c>
      <c r="K1685" s="50">
        <v>110</v>
      </c>
      <c r="L1685" s="50" t="s">
        <v>2147</v>
      </c>
      <c r="M1685" s="50" t="s">
        <v>2546</v>
      </c>
      <c r="N1685" s="335"/>
      <c r="O1685" s="335"/>
      <c r="P1685" s="335"/>
    </row>
    <row r="1686" spans="1:16" s="334" customFormat="1" ht="12.75">
      <c r="A1686" s="50">
        <v>111</v>
      </c>
      <c r="B1686" s="172" t="s">
        <v>3719</v>
      </c>
      <c r="C1686" s="364" t="s">
        <v>3725</v>
      </c>
      <c r="E1686" s="294" t="s">
        <v>2137</v>
      </c>
      <c r="F1686" s="248">
        <v>210134000000043</v>
      </c>
      <c r="G1686" s="69">
        <v>14150</v>
      </c>
      <c r="H1686" s="69">
        <v>14150</v>
      </c>
      <c r="I1686" s="323">
        <v>0</v>
      </c>
      <c r="K1686" s="50">
        <v>111</v>
      </c>
      <c r="L1686" s="50" t="s">
        <v>2147</v>
      </c>
      <c r="M1686" s="50" t="s">
        <v>2546</v>
      </c>
      <c r="N1686" s="335"/>
      <c r="O1686" s="335"/>
      <c r="P1686" s="335"/>
    </row>
    <row r="1687" spans="1:16" s="334" customFormat="1" ht="12.75">
      <c r="A1687" s="50">
        <v>112</v>
      </c>
      <c r="B1687" s="172" t="s">
        <v>3957</v>
      </c>
      <c r="C1687" s="364" t="s">
        <v>3967</v>
      </c>
      <c r="E1687" s="294" t="s">
        <v>2137</v>
      </c>
      <c r="F1687" s="248">
        <v>410124066</v>
      </c>
      <c r="G1687" s="69">
        <v>17790</v>
      </c>
      <c r="H1687" s="69">
        <v>17790</v>
      </c>
      <c r="I1687" s="323">
        <v>0</v>
      </c>
      <c r="K1687" s="50">
        <v>112</v>
      </c>
      <c r="L1687" s="50" t="s">
        <v>2147</v>
      </c>
      <c r="M1687" s="50" t="s">
        <v>2546</v>
      </c>
      <c r="N1687" s="335"/>
      <c r="O1687" s="335"/>
      <c r="P1687" s="335"/>
    </row>
    <row r="1688" spans="1:16" s="334" customFormat="1" ht="25.5">
      <c r="A1688" s="50">
        <v>113</v>
      </c>
      <c r="B1688" s="172" t="s">
        <v>3958</v>
      </c>
      <c r="C1688" s="364" t="s">
        <v>3968</v>
      </c>
      <c r="E1688" s="366" t="s">
        <v>2137</v>
      </c>
      <c r="F1688" s="367">
        <v>410124072</v>
      </c>
      <c r="G1688" s="69">
        <v>21230</v>
      </c>
      <c r="H1688" s="69">
        <v>21230</v>
      </c>
      <c r="I1688" s="323">
        <v>0</v>
      </c>
      <c r="K1688" s="50">
        <v>113</v>
      </c>
      <c r="L1688" s="50" t="s">
        <v>2147</v>
      </c>
      <c r="M1688" s="50" t="s">
        <v>2546</v>
      </c>
      <c r="N1688" s="335"/>
      <c r="O1688" s="335"/>
      <c r="P1688" s="335"/>
    </row>
    <row r="1689" spans="1:16" s="334" customFormat="1" ht="12.75">
      <c r="A1689" s="50">
        <v>114</v>
      </c>
      <c r="B1689" s="172" t="s">
        <v>3959</v>
      </c>
      <c r="C1689" s="364" t="s">
        <v>3969</v>
      </c>
      <c r="E1689" s="294" t="s">
        <v>2137</v>
      </c>
      <c r="F1689" s="248">
        <v>410124068</v>
      </c>
      <c r="G1689" s="69">
        <v>13850</v>
      </c>
      <c r="H1689" s="69">
        <v>13850</v>
      </c>
      <c r="I1689" s="323">
        <v>0</v>
      </c>
      <c r="K1689" s="50">
        <v>114</v>
      </c>
      <c r="L1689" s="50" t="s">
        <v>2147</v>
      </c>
      <c r="M1689" s="50" t="s">
        <v>2546</v>
      </c>
      <c r="N1689" s="335"/>
      <c r="O1689" s="335"/>
      <c r="P1689" s="335"/>
    </row>
    <row r="1690" spans="1:16" s="334" customFormat="1" ht="12.75">
      <c r="A1690" s="50">
        <v>115</v>
      </c>
      <c r="B1690" s="172" t="s">
        <v>3960</v>
      </c>
      <c r="C1690" s="364" t="s">
        <v>3969</v>
      </c>
      <c r="E1690" s="294" t="s">
        <v>2137</v>
      </c>
      <c r="F1690" s="248">
        <v>410124069</v>
      </c>
      <c r="G1690" s="69">
        <v>13850</v>
      </c>
      <c r="H1690" s="69">
        <v>13850</v>
      </c>
      <c r="I1690" s="323">
        <v>0</v>
      </c>
      <c r="K1690" s="50">
        <v>115</v>
      </c>
      <c r="L1690" s="50" t="s">
        <v>2147</v>
      </c>
      <c r="M1690" s="50" t="s">
        <v>2546</v>
      </c>
      <c r="N1690" s="335"/>
      <c r="O1690" s="335"/>
      <c r="P1690" s="335"/>
    </row>
    <row r="1691" spans="1:16" s="334" customFormat="1" ht="12.75">
      <c r="A1691" s="50">
        <v>116</v>
      </c>
      <c r="B1691" s="172" t="s">
        <v>3961</v>
      </c>
      <c r="C1691" s="364" t="s">
        <v>3969</v>
      </c>
      <c r="E1691" s="294" t="s">
        <v>2137</v>
      </c>
      <c r="F1691" s="248">
        <v>410124070</v>
      </c>
      <c r="G1691" s="69">
        <v>13850</v>
      </c>
      <c r="H1691" s="69">
        <v>13850</v>
      </c>
      <c r="I1691" s="323">
        <v>0</v>
      </c>
      <c r="K1691" s="50">
        <v>116</v>
      </c>
      <c r="L1691" s="50" t="s">
        <v>2147</v>
      </c>
      <c r="M1691" s="50" t="s">
        <v>2546</v>
      </c>
      <c r="N1691" s="335"/>
      <c r="O1691" s="335"/>
      <c r="P1691" s="335"/>
    </row>
    <row r="1692" spans="1:16" s="334" customFormat="1" ht="12.75">
      <c r="A1692" s="50">
        <v>117</v>
      </c>
      <c r="B1692" s="172" t="s">
        <v>3962</v>
      </c>
      <c r="C1692" s="364" t="s">
        <v>3969</v>
      </c>
      <c r="E1692" s="294" t="s">
        <v>2137</v>
      </c>
      <c r="F1692" s="248">
        <v>410124071</v>
      </c>
      <c r="G1692" s="69">
        <v>13850</v>
      </c>
      <c r="H1692" s="69">
        <v>13850</v>
      </c>
      <c r="I1692" s="323">
        <v>0</v>
      </c>
      <c r="K1692" s="50">
        <v>117</v>
      </c>
      <c r="L1692" s="50" t="s">
        <v>2147</v>
      </c>
      <c r="M1692" s="50" t="s">
        <v>2546</v>
      </c>
      <c r="N1692" s="335"/>
      <c r="O1692" s="335"/>
      <c r="P1692" s="335"/>
    </row>
    <row r="1693" spans="1:16" s="334" customFormat="1" ht="25.5">
      <c r="A1693" s="50">
        <v>118</v>
      </c>
      <c r="B1693" s="172" t="s">
        <v>3963</v>
      </c>
      <c r="C1693" s="364" t="s">
        <v>3970</v>
      </c>
      <c r="E1693" s="294" t="s">
        <v>2137</v>
      </c>
      <c r="F1693" s="248">
        <v>410124067</v>
      </c>
      <c r="G1693" s="69">
        <v>17290</v>
      </c>
      <c r="H1693" s="69">
        <v>17290</v>
      </c>
      <c r="I1693" s="323">
        <v>0</v>
      </c>
      <c r="K1693" s="50">
        <v>118</v>
      </c>
      <c r="L1693" s="50" t="s">
        <v>2147</v>
      </c>
      <c r="M1693" s="50" t="s">
        <v>2546</v>
      </c>
      <c r="N1693" s="335"/>
      <c r="O1693" s="335"/>
      <c r="P1693" s="335"/>
    </row>
    <row r="1694" spans="1:16" s="334" customFormat="1" ht="25.5">
      <c r="A1694" s="50">
        <v>119</v>
      </c>
      <c r="B1694" s="172" t="s">
        <v>3964</v>
      </c>
      <c r="C1694" s="364" t="s">
        <v>3970</v>
      </c>
      <c r="E1694" s="294" t="s">
        <v>2137</v>
      </c>
      <c r="F1694" s="248">
        <v>410124073</v>
      </c>
      <c r="G1694" s="69">
        <v>17290</v>
      </c>
      <c r="H1694" s="69">
        <v>17290</v>
      </c>
      <c r="I1694" s="323">
        <v>0</v>
      </c>
      <c r="K1694" s="50">
        <v>119</v>
      </c>
      <c r="L1694" s="50" t="s">
        <v>2147</v>
      </c>
      <c r="M1694" s="50" t="s">
        <v>2546</v>
      </c>
      <c r="N1694" s="335"/>
      <c r="O1694" s="335"/>
      <c r="P1694" s="335"/>
    </row>
    <row r="1695" spans="1:16" s="334" customFormat="1" ht="12.75">
      <c r="A1695" s="50">
        <v>120</v>
      </c>
      <c r="B1695" s="172" t="s">
        <v>3965</v>
      </c>
      <c r="C1695" s="364" t="s">
        <v>3971</v>
      </c>
      <c r="E1695" s="294" t="s">
        <v>2137</v>
      </c>
      <c r="F1695" s="248">
        <v>210136159</v>
      </c>
      <c r="G1695" s="69">
        <v>10697</v>
      </c>
      <c r="H1695" s="69">
        <v>10697</v>
      </c>
      <c r="I1695" s="323">
        <v>0</v>
      </c>
      <c r="K1695" s="50">
        <v>120</v>
      </c>
      <c r="L1695" s="50" t="s">
        <v>2147</v>
      </c>
      <c r="M1695" s="50" t="s">
        <v>2546</v>
      </c>
      <c r="N1695" s="335"/>
      <c r="O1695" s="335"/>
      <c r="P1695" s="335"/>
    </row>
    <row r="1696" spans="1:16" s="334" customFormat="1" ht="12.75">
      <c r="A1696" s="50">
        <v>121</v>
      </c>
      <c r="B1696" s="172" t="s">
        <v>3966</v>
      </c>
      <c r="C1696" s="364" t="s">
        <v>3735</v>
      </c>
      <c r="E1696" s="294" t="s">
        <v>2137</v>
      </c>
      <c r="F1696" s="248">
        <v>410134042</v>
      </c>
      <c r="G1696" s="69">
        <v>17492.44</v>
      </c>
      <c r="H1696" s="69">
        <v>17492.44</v>
      </c>
      <c r="I1696" s="323">
        <v>0</v>
      </c>
      <c r="K1696" s="50">
        <v>121</v>
      </c>
      <c r="L1696" s="50" t="s">
        <v>2147</v>
      </c>
      <c r="M1696" s="50" t="s">
        <v>2546</v>
      </c>
      <c r="N1696" s="335"/>
      <c r="O1696" s="335"/>
      <c r="P1696" s="335"/>
    </row>
    <row r="1697" spans="1:16" s="334" customFormat="1" ht="12.75">
      <c r="A1697" s="50">
        <v>122</v>
      </c>
      <c r="B1697" s="172" t="s">
        <v>4607</v>
      </c>
      <c r="C1697" s="364" t="s">
        <v>4608</v>
      </c>
      <c r="E1697" s="294" t="s">
        <v>4609</v>
      </c>
      <c r="F1697" s="248">
        <v>410134044</v>
      </c>
      <c r="G1697" s="69">
        <v>13680</v>
      </c>
      <c r="H1697" s="69">
        <v>13680</v>
      </c>
      <c r="I1697" s="323">
        <v>0</v>
      </c>
      <c r="K1697" s="50">
        <v>122</v>
      </c>
      <c r="L1697" s="50" t="s">
        <v>2147</v>
      </c>
      <c r="M1697" s="50" t="s">
        <v>2546</v>
      </c>
      <c r="N1697" s="335"/>
      <c r="O1697" s="335"/>
      <c r="P1697" s="335"/>
    </row>
    <row r="1698" spans="1:16" s="324" customFormat="1" ht="12.75">
      <c r="A1698" s="26"/>
      <c r="B1698" s="46"/>
      <c r="C1698" s="50"/>
      <c r="E1698" s="46" t="s">
        <v>2506</v>
      </c>
      <c r="F1698" s="45"/>
      <c r="G1698" s="113">
        <f>SUM(G1576:G1697)</f>
        <v>4674490.09</v>
      </c>
      <c r="H1698" s="113">
        <f>SUM(H1576:H1697)</f>
        <v>2543435.9299999997</v>
      </c>
      <c r="I1698" s="287">
        <f>SUM(I1576:I1697)</f>
        <v>2131054.16</v>
      </c>
      <c r="K1698" s="26"/>
      <c r="L1698" s="330"/>
      <c r="M1698" s="330"/>
      <c r="N1698" s="330"/>
      <c r="O1698" s="330"/>
      <c r="P1698" s="330"/>
    </row>
    <row r="1699" spans="1:16" s="324" customFormat="1" ht="12.75">
      <c r="A1699" s="26"/>
      <c r="B1699" s="26"/>
      <c r="C1699" s="251"/>
      <c r="D1699" s="330"/>
      <c r="E1699" s="46"/>
      <c r="F1699" s="464"/>
      <c r="G1699" s="252"/>
      <c r="H1699" s="252"/>
      <c r="I1699" s="252"/>
      <c r="J1699" s="330"/>
      <c r="K1699" s="26"/>
      <c r="L1699" s="26"/>
      <c r="M1699" s="26"/>
      <c r="N1699" s="330"/>
      <c r="O1699" s="330"/>
      <c r="P1699" s="330"/>
    </row>
    <row r="1700" spans="1:16" s="1" customFormat="1" ht="15.75">
      <c r="A1700" s="456" t="s">
        <v>272</v>
      </c>
      <c r="B1700" s="453"/>
      <c r="C1700" s="454"/>
      <c r="D1700" s="545"/>
      <c r="E1700" s="531"/>
      <c r="F1700" s="546"/>
      <c r="G1700" s="547"/>
      <c r="H1700" s="547"/>
      <c r="I1700" s="547"/>
      <c r="J1700" s="548"/>
      <c r="K1700" s="549"/>
      <c r="L1700" s="1000"/>
      <c r="M1700" s="1001"/>
      <c r="N1700" s="1001"/>
      <c r="O1700" s="1001"/>
      <c r="P1700" s="1002"/>
    </row>
    <row r="1701" spans="1:16" s="324" customFormat="1" ht="12.75">
      <c r="A1701" s="299" t="s">
        <v>2217</v>
      </c>
      <c r="B1701" s="982" t="s">
        <v>848</v>
      </c>
      <c r="C1701" s="299" t="s">
        <v>851</v>
      </c>
      <c r="D1701" s="306"/>
      <c r="E1701" s="277" t="s">
        <v>813</v>
      </c>
      <c r="F1701" s="299" t="s">
        <v>1809</v>
      </c>
      <c r="G1701" s="277" t="s">
        <v>1856</v>
      </c>
      <c r="H1701" s="277" t="s">
        <v>1812</v>
      </c>
      <c r="I1701" s="299" t="s">
        <v>1814</v>
      </c>
      <c r="J1701" s="306"/>
      <c r="K1701" s="299" t="s">
        <v>2217</v>
      </c>
      <c r="L1701" s="995" t="s">
        <v>849</v>
      </c>
      <c r="M1701" s="996"/>
      <c r="N1701" s="987" t="s">
        <v>850</v>
      </c>
      <c r="O1701" s="988"/>
      <c r="P1701" s="989"/>
    </row>
    <row r="1702" spans="1:16" s="324" customFormat="1" ht="12.75">
      <c r="A1702" s="301" t="s">
        <v>2218</v>
      </c>
      <c r="B1702" s="999"/>
      <c r="C1702" s="301"/>
      <c r="D1702" s="307"/>
      <c r="E1702" s="278"/>
      <c r="F1702" s="301" t="s">
        <v>2222</v>
      </c>
      <c r="G1702" s="278" t="s">
        <v>1810</v>
      </c>
      <c r="H1702" s="278" t="s">
        <v>1813</v>
      </c>
      <c r="I1702" s="301" t="s">
        <v>2025</v>
      </c>
      <c r="J1702" s="307"/>
      <c r="K1702" s="301" t="s">
        <v>2218</v>
      </c>
      <c r="L1702" s="278" t="s">
        <v>422</v>
      </c>
      <c r="M1702" s="301" t="s">
        <v>423</v>
      </c>
      <c r="N1702" s="990" t="s">
        <v>425</v>
      </c>
      <c r="O1702" s="991"/>
      <c r="P1702" s="992"/>
    </row>
    <row r="1703" spans="1:16" s="324" customFormat="1" ht="12.75">
      <c r="A1703" s="302"/>
      <c r="B1703" s="303"/>
      <c r="C1703" s="301"/>
      <c r="D1703" s="307"/>
      <c r="E1703" s="303"/>
      <c r="F1703" s="302"/>
      <c r="G1703" s="278" t="s">
        <v>1811</v>
      </c>
      <c r="H1703" s="278"/>
      <c r="I1703" s="301"/>
      <c r="J1703" s="307"/>
      <c r="K1703" s="301"/>
      <c r="L1703" s="304"/>
      <c r="M1703" s="301"/>
      <c r="N1703" s="277" t="s">
        <v>1674</v>
      </c>
      <c r="O1703" s="993" t="s">
        <v>2407</v>
      </c>
      <c r="P1703" s="993" t="s">
        <v>2408</v>
      </c>
    </row>
    <row r="1704" spans="1:16" s="342" customFormat="1" ht="15" customHeight="1">
      <c r="A1704" s="302"/>
      <c r="B1704" s="303"/>
      <c r="C1704" s="301"/>
      <c r="D1704" s="307"/>
      <c r="E1704" s="303"/>
      <c r="F1704" s="302"/>
      <c r="G1704" s="278" t="s">
        <v>1854</v>
      </c>
      <c r="H1704" s="278"/>
      <c r="I1704" s="302"/>
      <c r="J1704" s="307"/>
      <c r="K1704" s="302"/>
      <c r="L1704" s="304"/>
      <c r="M1704" s="302"/>
      <c r="N1704" s="278" t="s">
        <v>1675</v>
      </c>
      <c r="O1704" s="994"/>
      <c r="P1704" s="994"/>
    </row>
    <row r="1705" spans="1:16" s="324" customFormat="1" ht="15" customHeight="1">
      <c r="A1705" s="302"/>
      <c r="B1705" s="303"/>
      <c r="C1705" s="301"/>
      <c r="D1705" s="307"/>
      <c r="E1705" s="303"/>
      <c r="F1705" s="302"/>
      <c r="G1705" s="278"/>
      <c r="H1705" s="278"/>
      <c r="I1705" s="302"/>
      <c r="J1705" s="307"/>
      <c r="K1705" s="302"/>
      <c r="L1705" s="303"/>
      <c r="M1705" s="302"/>
      <c r="N1705" s="303"/>
      <c r="O1705" s="994"/>
      <c r="P1705" s="994"/>
    </row>
    <row r="1706" spans="1:16" s="324" customFormat="1" ht="15" customHeight="1">
      <c r="A1706" s="302"/>
      <c r="B1706" s="303"/>
      <c r="C1706" s="301"/>
      <c r="D1706" s="307"/>
      <c r="E1706" s="303"/>
      <c r="F1706" s="302"/>
      <c r="G1706" s="278" t="s">
        <v>1682</v>
      </c>
      <c r="H1706" s="278" t="s">
        <v>1682</v>
      </c>
      <c r="I1706" s="301" t="s">
        <v>1682</v>
      </c>
      <c r="J1706" s="307"/>
      <c r="K1706" s="302"/>
      <c r="L1706" s="303"/>
      <c r="M1706" s="302"/>
      <c r="N1706" s="303"/>
      <c r="O1706" s="994"/>
      <c r="P1706" s="994"/>
    </row>
    <row r="1707" spans="1:16" s="324" customFormat="1" ht="15" customHeight="1">
      <c r="A1707" s="82">
        <v>1</v>
      </c>
      <c r="B1707" s="276">
        <v>2</v>
      </c>
      <c r="C1707" s="82">
        <v>3</v>
      </c>
      <c r="D1707" s="308"/>
      <c r="E1707" s="276">
        <v>4</v>
      </c>
      <c r="F1707" s="82">
        <v>5</v>
      </c>
      <c r="G1707" s="276">
        <v>6</v>
      </c>
      <c r="H1707" s="276">
        <v>7</v>
      </c>
      <c r="I1707" s="82">
        <v>8</v>
      </c>
      <c r="J1707" s="308"/>
      <c r="K1707" s="82">
        <v>9</v>
      </c>
      <c r="L1707" s="276">
        <v>10</v>
      </c>
      <c r="M1707" s="82">
        <v>11</v>
      </c>
      <c r="N1707" s="82">
        <v>12</v>
      </c>
      <c r="O1707" s="82">
        <v>13</v>
      </c>
      <c r="P1707" s="82">
        <v>14</v>
      </c>
    </row>
    <row r="1708" spans="1:16" s="324" customFormat="1" ht="15" customHeight="1">
      <c r="A1708" s="46">
        <v>1</v>
      </c>
      <c r="B1708" s="50" t="s">
        <v>332</v>
      </c>
      <c r="C1708" s="247" t="s">
        <v>2339</v>
      </c>
      <c r="D1708" s="334"/>
      <c r="E1708" s="46" t="s">
        <v>2138</v>
      </c>
      <c r="F1708" s="248">
        <v>101341045</v>
      </c>
      <c r="G1708" s="86">
        <v>10630</v>
      </c>
      <c r="H1708" s="416">
        <v>10630</v>
      </c>
      <c r="I1708" s="70">
        <v>0</v>
      </c>
      <c r="J1708" s="334"/>
      <c r="K1708" s="168">
        <v>1</v>
      </c>
      <c r="L1708" s="50" t="s">
        <v>272</v>
      </c>
      <c r="M1708" s="50" t="s">
        <v>2546</v>
      </c>
      <c r="N1708" s="330"/>
      <c r="O1708" s="330"/>
      <c r="P1708" s="330"/>
    </row>
    <row r="1709" spans="1:16" s="324" customFormat="1" ht="12.75">
      <c r="A1709" s="46">
        <v>2</v>
      </c>
      <c r="B1709" s="50" t="s">
        <v>1363</v>
      </c>
      <c r="C1709" s="50" t="s">
        <v>2341</v>
      </c>
      <c r="D1709" s="334"/>
      <c r="E1709" s="46" t="s">
        <v>2138</v>
      </c>
      <c r="F1709" s="248">
        <v>101341041</v>
      </c>
      <c r="G1709" s="86">
        <v>22401.53</v>
      </c>
      <c r="H1709" s="416">
        <v>22401.53</v>
      </c>
      <c r="I1709" s="69">
        <v>0</v>
      </c>
      <c r="J1709" s="334"/>
      <c r="K1709" s="50">
        <v>2</v>
      </c>
      <c r="L1709" s="50" t="s">
        <v>272</v>
      </c>
      <c r="M1709" s="50" t="s">
        <v>2546</v>
      </c>
      <c r="N1709" s="330"/>
      <c r="O1709" s="330"/>
      <c r="P1709" s="330"/>
    </row>
    <row r="1710" spans="1:16" s="324" customFormat="1" ht="12.75">
      <c r="A1710" s="46">
        <v>3</v>
      </c>
      <c r="B1710" s="50" t="s">
        <v>2417</v>
      </c>
      <c r="C1710" s="247" t="s">
        <v>2439</v>
      </c>
      <c r="D1710" s="334"/>
      <c r="E1710" s="46" t="s">
        <v>2138</v>
      </c>
      <c r="F1710" s="248">
        <v>101341031</v>
      </c>
      <c r="G1710" s="86">
        <v>21000</v>
      </c>
      <c r="H1710" s="416">
        <v>21000</v>
      </c>
      <c r="I1710" s="69">
        <v>0</v>
      </c>
      <c r="J1710" s="334"/>
      <c r="K1710" s="168">
        <v>3</v>
      </c>
      <c r="L1710" s="50" t="s">
        <v>272</v>
      </c>
      <c r="M1710" s="50" t="s">
        <v>2546</v>
      </c>
      <c r="N1710" s="330"/>
      <c r="O1710" s="330"/>
      <c r="P1710" s="330"/>
    </row>
    <row r="1711" spans="1:16" s="324" customFormat="1" ht="12.75">
      <c r="A1711" s="46">
        <v>4</v>
      </c>
      <c r="B1711" s="50" t="s">
        <v>2418</v>
      </c>
      <c r="C1711" s="247" t="s">
        <v>2440</v>
      </c>
      <c r="D1711" s="334"/>
      <c r="E1711" s="46" t="s">
        <v>2138</v>
      </c>
      <c r="F1711" s="248">
        <v>101341043</v>
      </c>
      <c r="G1711" s="86">
        <v>14090</v>
      </c>
      <c r="H1711" s="416">
        <v>14090</v>
      </c>
      <c r="I1711" s="69">
        <v>0</v>
      </c>
      <c r="J1711" s="334"/>
      <c r="K1711" s="50">
        <v>4</v>
      </c>
      <c r="L1711" s="50" t="s">
        <v>272</v>
      </c>
      <c r="M1711" s="50" t="s">
        <v>2546</v>
      </c>
      <c r="N1711" s="330"/>
      <c r="O1711" s="330"/>
      <c r="P1711" s="330"/>
    </row>
    <row r="1712" spans="1:16" s="324" customFormat="1" ht="12.75">
      <c r="A1712" s="46">
        <v>5</v>
      </c>
      <c r="B1712" s="172" t="s">
        <v>2419</v>
      </c>
      <c r="C1712" s="247" t="s">
        <v>2441</v>
      </c>
      <c r="D1712" s="334"/>
      <c r="E1712" s="46" t="s">
        <v>2138</v>
      </c>
      <c r="F1712" s="248">
        <v>101341040</v>
      </c>
      <c r="G1712" s="86">
        <v>10200</v>
      </c>
      <c r="H1712" s="416">
        <v>10200</v>
      </c>
      <c r="I1712" s="69">
        <v>0</v>
      </c>
      <c r="J1712" s="334"/>
      <c r="K1712" s="168">
        <v>5</v>
      </c>
      <c r="L1712" s="50" t="s">
        <v>272</v>
      </c>
      <c r="M1712" s="50" t="s">
        <v>2546</v>
      </c>
      <c r="N1712" s="330"/>
      <c r="O1712" s="330"/>
      <c r="P1712" s="330"/>
    </row>
    <row r="1713" spans="1:16" s="324" customFormat="1" ht="12.75">
      <c r="A1713" s="46">
        <v>6</v>
      </c>
      <c r="B1713" s="50" t="s">
        <v>2421</v>
      </c>
      <c r="C1713" s="247" t="s">
        <v>2357</v>
      </c>
      <c r="E1713" s="46" t="s">
        <v>2138</v>
      </c>
      <c r="F1713" s="88">
        <v>101361061</v>
      </c>
      <c r="G1713" s="115">
        <v>11725.93</v>
      </c>
      <c r="H1713" s="416">
        <v>11725.93</v>
      </c>
      <c r="I1713" s="410">
        <v>0</v>
      </c>
      <c r="K1713" s="168">
        <v>6</v>
      </c>
      <c r="L1713" s="50" t="s">
        <v>272</v>
      </c>
      <c r="M1713" s="26" t="s">
        <v>2546</v>
      </c>
      <c r="N1713" s="330"/>
      <c r="O1713" s="330"/>
      <c r="P1713" s="330"/>
    </row>
    <row r="1714" spans="1:16" s="324" customFormat="1" ht="12.75">
      <c r="A1714" s="46">
        <v>7</v>
      </c>
      <c r="B1714" s="50" t="s">
        <v>2416</v>
      </c>
      <c r="C1714" s="247" t="s">
        <v>2438</v>
      </c>
      <c r="D1714" s="334"/>
      <c r="E1714" s="46" t="s">
        <v>2138</v>
      </c>
      <c r="F1714" s="248">
        <v>101341039</v>
      </c>
      <c r="G1714" s="86">
        <v>22958.45</v>
      </c>
      <c r="H1714" s="416">
        <v>22958.45</v>
      </c>
      <c r="I1714" s="69">
        <v>0</v>
      </c>
      <c r="J1714" s="334"/>
      <c r="K1714" s="50">
        <v>7</v>
      </c>
      <c r="L1714" s="50" t="s">
        <v>272</v>
      </c>
      <c r="M1714" s="50" t="s">
        <v>2546</v>
      </c>
      <c r="N1714" s="330"/>
      <c r="O1714" s="330"/>
      <c r="P1714" s="330"/>
    </row>
    <row r="1715" spans="1:16" s="324" customFormat="1" ht="12.75">
      <c r="A1715" s="46">
        <v>8</v>
      </c>
      <c r="B1715" s="50" t="s">
        <v>1138</v>
      </c>
      <c r="C1715" s="247" t="s">
        <v>1624</v>
      </c>
      <c r="D1715" s="334"/>
      <c r="E1715" s="46" t="s">
        <v>2138</v>
      </c>
      <c r="F1715" s="248">
        <v>101341044</v>
      </c>
      <c r="G1715" s="86">
        <v>15795</v>
      </c>
      <c r="H1715" s="416">
        <v>15795</v>
      </c>
      <c r="I1715" s="70">
        <v>0</v>
      </c>
      <c r="J1715" s="334"/>
      <c r="K1715" s="168">
        <v>8</v>
      </c>
      <c r="L1715" s="50" t="s">
        <v>272</v>
      </c>
      <c r="M1715" s="50" t="s">
        <v>2546</v>
      </c>
      <c r="N1715" s="330"/>
      <c r="O1715" s="330"/>
      <c r="P1715" s="330"/>
    </row>
    <row r="1716" spans="1:16" s="324" customFormat="1" ht="12.75">
      <c r="A1716" s="46">
        <v>9</v>
      </c>
      <c r="B1716" s="172" t="s">
        <v>955</v>
      </c>
      <c r="C1716" s="247" t="s">
        <v>1359</v>
      </c>
      <c r="D1716" s="334"/>
      <c r="E1716" s="46" t="s">
        <v>2138</v>
      </c>
      <c r="F1716" s="248">
        <v>101341013</v>
      </c>
      <c r="G1716" s="86">
        <v>11363.55</v>
      </c>
      <c r="H1716" s="416">
        <v>11363.55</v>
      </c>
      <c r="I1716" s="69">
        <v>0</v>
      </c>
      <c r="J1716" s="334"/>
      <c r="K1716" s="50">
        <v>9</v>
      </c>
      <c r="L1716" s="50" t="s">
        <v>272</v>
      </c>
      <c r="M1716" s="50" t="s">
        <v>2546</v>
      </c>
      <c r="N1716" s="330"/>
      <c r="O1716" s="330"/>
      <c r="P1716" s="330"/>
    </row>
    <row r="1717" spans="1:16" s="324" customFormat="1" ht="12.75">
      <c r="A1717" s="46">
        <v>10</v>
      </c>
      <c r="B1717" s="270" t="s">
        <v>957</v>
      </c>
      <c r="C1717" s="247" t="s">
        <v>1360</v>
      </c>
      <c r="D1717" s="334"/>
      <c r="E1717" s="46" t="s">
        <v>2138</v>
      </c>
      <c r="F1717" s="248">
        <v>101341012</v>
      </c>
      <c r="G1717" s="86">
        <v>14805</v>
      </c>
      <c r="H1717" s="416">
        <v>14805</v>
      </c>
      <c r="I1717" s="69">
        <v>0</v>
      </c>
      <c r="J1717" s="334"/>
      <c r="K1717" s="168">
        <v>10</v>
      </c>
      <c r="L1717" s="50" t="s">
        <v>272</v>
      </c>
      <c r="M1717" s="50" t="s">
        <v>2546</v>
      </c>
      <c r="N1717" s="330"/>
      <c r="O1717" s="330"/>
      <c r="P1717" s="330"/>
    </row>
    <row r="1718" spans="1:16" s="324" customFormat="1" ht="12.75">
      <c r="A1718" s="46">
        <v>11</v>
      </c>
      <c r="B1718" s="50" t="s">
        <v>2260</v>
      </c>
      <c r="C1718" s="247" t="s">
        <v>1703</v>
      </c>
      <c r="D1718" s="334"/>
      <c r="E1718" s="46" t="s">
        <v>2138</v>
      </c>
      <c r="F1718" s="248">
        <v>101341022</v>
      </c>
      <c r="G1718" s="86">
        <v>51449.34</v>
      </c>
      <c r="H1718" s="416">
        <v>51449.34</v>
      </c>
      <c r="I1718" s="70">
        <v>0</v>
      </c>
      <c r="J1718" s="334"/>
      <c r="K1718" s="168">
        <v>11</v>
      </c>
      <c r="L1718" s="50" t="s">
        <v>272</v>
      </c>
      <c r="M1718" s="50" t="s">
        <v>2546</v>
      </c>
      <c r="N1718" s="330"/>
      <c r="O1718" s="330"/>
      <c r="P1718" s="330"/>
    </row>
    <row r="1719" spans="1:16" s="324" customFormat="1" ht="12.75">
      <c r="A1719" s="46">
        <v>12</v>
      </c>
      <c r="B1719" s="50" t="s">
        <v>2377</v>
      </c>
      <c r="C1719" s="247" t="s">
        <v>1704</v>
      </c>
      <c r="D1719" s="334"/>
      <c r="E1719" s="46" t="s">
        <v>2138</v>
      </c>
      <c r="F1719" s="248">
        <v>101341017</v>
      </c>
      <c r="G1719" s="86">
        <v>17028.65</v>
      </c>
      <c r="H1719" s="416">
        <v>17028.65</v>
      </c>
      <c r="I1719" s="70">
        <v>0</v>
      </c>
      <c r="J1719" s="334"/>
      <c r="K1719" s="50">
        <v>12</v>
      </c>
      <c r="L1719" s="50" t="s">
        <v>272</v>
      </c>
      <c r="M1719" s="50" t="s">
        <v>2546</v>
      </c>
      <c r="N1719" s="330"/>
      <c r="O1719" s="330"/>
      <c r="P1719" s="330"/>
    </row>
    <row r="1720" spans="1:16" s="324" customFormat="1" ht="12.75">
      <c r="A1720" s="46">
        <v>13</v>
      </c>
      <c r="B1720" s="50" t="s">
        <v>2378</v>
      </c>
      <c r="C1720" s="247" t="s">
        <v>1705</v>
      </c>
      <c r="D1720" s="334"/>
      <c r="E1720" s="46" t="s">
        <v>2138</v>
      </c>
      <c r="F1720" s="248">
        <v>101341016</v>
      </c>
      <c r="G1720" s="86">
        <v>21309.12</v>
      </c>
      <c r="H1720" s="416">
        <v>21309.12</v>
      </c>
      <c r="I1720" s="69">
        <v>0</v>
      </c>
      <c r="J1720" s="334"/>
      <c r="K1720" s="168">
        <v>13</v>
      </c>
      <c r="L1720" s="50" t="s">
        <v>272</v>
      </c>
      <c r="M1720" s="50" t="s">
        <v>2546</v>
      </c>
      <c r="N1720" s="330"/>
      <c r="O1720" s="330"/>
      <c r="P1720" s="330"/>
    </row>
    <row r="1721" spans="1:16" s="324" customFormat="1" ht="12.75">
      <c r="A1721" s="46">
        <v>14</v>
      </c>
      <c r="B1721" s="50" t="s">
        <v>2379</v>
      </c>
      <c r="C1721" s="247" t="s">
        <v>571</v>
      </c>
      <c r="D1721" s="269"/>
      <c r="E1721" s="46" t="s">
        <v>2138</v>
      </c>
      <c r="F1721" s="248">
        <v>101341023</v>
      </c>
      <c r="G1721" s="86">
        <v>46972.19</v>
      </c>
      <c r="H1721" s="416">
        <v>46972.19</v>
      </c>
      <c r="I1721" s="69">
        <v>0</v>
      </c>
      <c r="J1721" s="334"/>
      <c r="K1721" s="50">
        <v>14</v>
      </c>
      <c r="L1721" s="50" t="s">
        <v>272</v>
      </c>
      <c r="M1721" s="50" t="s">
        <v>2546</v>
      </c>
      <c r="N1721" s="330"/>
      <c r="O1721" s="330"/>
      <c r="P1721" s="330"/>
    </row>
    <row r="1722" spans="1:16" s="324" customFormat="1" ht="12.75">
      <c r="A1722" s="46">
        <v>15</v>
      </c>
      <c r="B1722" s="172" t="s">
        <v>1867</v>
      </c>
      <c r="C1722" s="50" t="s">
        <v>2570</v>
      </c>
      <c r="D1722" s="334"/>
      <c r="E1722" s="46" t="s">
        <v>2138</v>
      </c>
      <c r="F1722" s="248">
        <v>101341003</v>
      </c>
      <c r="G1722" s="86">
        <v>21843.79</v>
      </c>
      <c r="H1722" s="416">
        <v>21843.79</v>
      </c>
      <c r="I1722" s="69">
        <v>0</v>
      </c>
      <c r="J1722" s="334"/>
      <c r="K1722" s="168">
        <v>15</v>
      </c>
      <c r="L1722" s="50" t="s">
        <v>272</v>
      </c>
      <c r="M1722" s="50" t="s">
        <v>2546</v>
      </c>
      <c r="N1722" s="330"/>
      <c r="O1722" s="330"/>
      <c r="P1722" s="330"/>
    </row>
    <row r="1723" spans="1:16" s="324" customFormat="1" ht="12.75">
      <c r="A1723" s="46">
        <v>16</v>
      </c>
      <c r="B1723" s="26" t="s">
        <v>2392</v>
      </c>
      <c r="C1723" s="172" t="s">
        <v>2150</v>
      </c>
      <c r="D1723" s="330"/>
      <c r="E1723" s="46" t="s">
        <v>2138</v>
      </c>
      <c r="F1723" s="88">
        <v>101341053</v>
      </c>
      <c r="G1723" s="602">
        <v>14000</v>
      </c>
      <c r="H1723" s="416">
        <v>14000</v>
      </c>
      <c r="I1723" s="69">
        <v>0</v>
      </c>
      <c r="K1723" s="168">
        <v>16</v>
      </c>
      <c r="L1723" s="50" t="s">
        <v>272</v>
      </c>
      <c r="M1723" s="26" t="s">
        <v>2546</v>
      </c>
      <c r="N1723" s="330"/>
      <c r="O1723" s="330"/>
      <c r="P1723" s="330"/>
    </row>
    <row r="1724" spans="1:16" s="324" customFormat="1" ht="12.75">
      <c r="A1724" s="46">
        <v>17</v>
      </c>
      <c r="B1724" s="26" t="s">
        <v>220</v>
      </c>
      <c r="C1724" s="255" t="s">
        <v>641</v>
      </c>
      <c r="D1724" s="330"/>
      <c r="E1724" s="46" t="s">
        <v>2138</v>
      </c>
      <c r="F1724" s="88">
        <v>101341008</v>
      </c>
      <c r="G1724" s="602">
        <v>14300</v>
      </c>
      <c r="H1724" s="416">
        <v>14300</v>
      </c>
      <c r="I1724" s="69">
        <v>0</v>
      </c>
      <c r="K1724" s="50">
        <v>17</v>
      </c>
      <c r="L1724" s="50" t="s">
        <v>272</v>
      </c>
      <c r="M1724" s="26" t="s">
        <v>2546</v>
      </c>
      <c r="N1724" s="330"/>
      <c r="O1724" s="330"/>
      <c r="P1724" s="330"/>
    </row>
    <row r="1725" spans="1:16" s="324" customFormat="1" ht="12.75">
      <c r="A1725" s="46">
        <v>18</v>
      </c>
      <c r="B1725" s="46" t="s">
        <v>225</v>
      </c>
      <c r="C1725" s="255" t="s">
        <v>645</v>
      </c>
      <c r="D1725" s="330"/>
      <c r="E1725" s="46" t="s">
        <v>2138</v>
      </c>
      <c r="F1725" s="88">
        <v>101341010</v>
      </c>
      <c r="G1725" s="602">
        <v>11500</v>
      </c>
      <c r="H1725" s="416">
        <v>11500</v>
      </c>
      <c r="I1725" s="69">
        <v>0</v>
      </c>
      <c r="K1725" s="168">
        <v>18</v>
      </c>
      <c r="L1725" s="50" t="s">
        <v>272</v>
      </c>
      <c r="M1725" s="26" t="s">
        <v>2546</v>
      </c>
      <c r="N1725" s="330"/>
      <c r="O1725" s="330"/>
      <c r="P1725" s="330"/>
    </row>
    <row r="1726" spans="1:16" s="324" customFormat="1" ht="12.75">
      <c r="A1726" s="46">
        <v>19</v>
      </c>
      <c r="B1726" s="46" t="s">
        <v>1871</v>
      </c>
      <c r="C1726" s="255" t="s">
        <v>140</v>
      </c>
      <c r="D1726" s="330"/>
      <c r="E1726" s="46" t="s">
        <v>2138</v>
      </c>
      <c r="F1726" s="88">
        <v>10134001</v>
      </c>
      <c r="G1726" s="602">
        <v>14333.76</v>
      </c>
      <c r="H1726" s="416">
        <v>14333.76</v>
      </c>
      <c r="I1726" s="69">
        <v>0</v>
      </c>
      <c r="K1726" s="50">
        <v>19</v>
      </c>
      <c r="L1726" s="50" t="s">
        <v>272</v>
      </c>
      <c r="M1726" s="26" t="s">
        <v>2546</v>
      </c>
      <c r="N1726" s="330"/>
      <c r="O1726" s="330"/>
      <c r="P1726" s="330"/>
    </row>
    <row r="1727" spans="1:16" s="324" customFormat="1" ht="12.75">
      <c r="A1727" s="46">
        <v>20</v>
      </c>
      <c r="B1727" s="46" t="s">
        <v>1878</v>
      </c>
      <c r="C1727" s="255" t="s">
        <v>2175</v>
      </c>
      <c r="D1727" s="330"/>
      <c r="E1727" s="46" t="s">
        <v>2138</v>
      </c>
      <c r="F1727" s="88">
        <v>101341011</v>
      </c>
      <c r="G1727" s="602">
        <v>10900</v>
      </c>
      <c r="H1727" s="416">
        <v>10900</v>
      </c>
      <c r="I1727" s="69">
        <v>0</v>
      </c>
      <c r="K1727" s="168">
        <v>20</v>
      </c>
      <c r="L1727" s="50" t="s">
        <v>272</v>
      </c>
      <c r="M1727" s="26" t="s">
        <v>2546</v>
      </c>
      <c r="N1727" s="330"/>
      <c r="O1727" s="330"/>
      <c r="P1727" s="330"/>
    </row>
    <row r="1728" spans="1:16" s="324" customFormat="1" ht="12.75">
      <c r="A1728" s="46">
        <v>21</v>
      </c>
      <c r="B1728" s="50" t="s">
        <v>1757</v>
      </c>
      <c r="C1728" s="247" t="s">
        <v>814</v>
      </c>
      <c r="D1728" s="269"/>
      <c r="E1728" s="46" t="s">
        <v>2138</v>
      </c>
      <c r="F1728" s="248">
        <v>101341047</v>
      </c>
      <c r="G1728" s="86">
        <v>14500</v>
      </c>
      <c r="H1728" s="416">
        <v>14500</v>
      </c>
      <c r="I1728" s="69">
        <v>0</v>
      </c>
      <c r="J1728" s="334"/>
      <c r="K1728" s="168">
        <v>21</v>
      </c>
      <c r="L1728" s="50" t="s">
        <v>272</v>
      </c>
      <c r="M1728" s="26" t="s">
        <v>2546</v>
      </c>
      <c r="N1728" s="330"/>
      <c r="O1728" s="330"/>
      <c r="P1728" s="330"/>
    </row>
    <row r="1729" spans="1:16" s="324" customFormat="1" ht="12.75">
      <c r="A1729" s="46">
        <v>22</v>
      </c>
      <c r="B1729" s="50" t="s">
        <v>1758</v>
      </c>
      <c r="C1729" s="247" t="s">
        <v>1234</v>
      </c>
      <c r="D1729" s="269"/>
      <c r="E1729" s="46" t="s">
        <v>2138</v>
      </c>
      <c r="F1729" s="248">
        <v>101341050</v>
      </c>
      <c r="G1729" s="86">
        <v>13296.45</v>
      </c>
      <c r="H1729" s="416">
        <v>13296.45</v>
      </c>
      <c r="I1729" s="69">
        <v>0</v>
      </c>
      <c r="J1729" s="334"/>
      <c r="K1729" s="50">
        <v>22</v>
      </c>
      <c r="L1729" s="50" t="s">
        <v>272</v>
      </c>
      <c r="M1729" s="26" t="s">
        <v>2546</v>
      </c>
      <c r="N1729" s="330"/>
      <c r="O1729" s="330"/>
      <c r="P1729" s="330"/>
    </row>
    <row r="1730" spans="1:16" s="324" customFormat="1" ht="12.75">
      <c r="A1730" s="46">
        <v>23</v>
      </c>
      <c r="B1730" s="280" t="s">
        <v>1786</v>
      </c>
      <c r="C1730" s="270" t="s">
        <v>2395</v>
      </c>
      <c r="D1730" s="273"/>
      <c r="E1730" s="46" t="s">
        <v>2138</v>
      </c>
      <c r="F1730" s="232">
        <v>101344034</v>
      </c>
      <c r="G1730" s="599">
        <v>85500</v>
      </c>
      <c r="H1730" s="416">
        <v>85500</v>
      </c>
      <c r="I1730" s="70">
        <v>0</v>
      </c>
      <c r="J1730" s="330"/>
      <c r="K1730" s="168">
        <v>23</v>
      </c>
      <c r="L1730" s="50" t="s">
        <v>272</v>
      </c>
      <c r="M1730" s="26" t="s">
        <v>2546</v>
      </c>
      <c r="N1730" s="330"/>
      <c r="O1730" s="330"/>
      <c r="P1730" s="330"/>
    </row>
    <row r="1731" spans="1:16" s="324" customFormat="1" ht="25.5">
      <c r="A1731" s="46">
        <v>24</v>
      </c>
      <c r="B1731" s="280" t="s">
        <v>1787</v>
      </c>
      <c r="C1731" s="270" t="s">
        <v>2396</v>
      </c>
      <c r="D1731" s="273"/>
      <c r="E1731" s="46" t="s">
        <v>2138</v>
      </c>
      <c r="F1731" s="232">
        <v>101344035</v>
      </c>
      <c r="G1731" s="599">
        <v>23300</v>
      </c>
      <c r="H1731" s="416">
        <v>23300</v>
      </c>
      <c r="I1731" s="70">
        <v>0</v>
      </c>
      <c r="J1731" s="330"/>
      <c r="K1731" s="50">
        <v>24</v>
      </c>
      <c r="L1731" s="50" t="s">
        <v>272</v>
      </c>
      <c r="M1731" s="26" t="s">
        <v>2546</v>
      </c>
      <c r="N1731" s="330"/>
      <c r="O1731" s="330"/>
      <c r="P1731" s="330"/>
    </row>
    <row r="1732" spans="1:16" s="324" customFormat="1" ht="25.5">
      <c r="A1732" s="46">
        <v>25</v>
      </c>
      <c r="B1732" s="280" t="s">
        <v>1788</v>
      </c>
      <c r="C1732" s="270" t="s">
        <v>2396</v>
      </c>
      <c r="D1732" s="273"/>
      <c r="E1732" s="46" t="s">
        <v>2138</v>
      </c>
      <c r="F1732" s="232">
        <v>101344036</v>
      </c>
      <c r="G1732" s="599">
        <v>23300</v>
      </c>
      <c r="H1732" s="416">
        <v>23300</v>
      </c>
      <c r="I1732" s="70">
        <v>0</v>
      </c>
      <c r="J1732" s="330"/>
      <c r="K1732" s="168">
        <v>25</v>
      </c>
      <c r="L1732" s="50" t="s">
        <v>272</v>
      </c>
      <c r="M1732" s="26" t="s">
        <v>2546</v>
      </c>
      <c r="N1732" s="330"/>
      <c r="O1732" s="330"/>
      <c r="P1732" s="330"/>
    </row>
    <row r="1733" spans="1:16" s="324" customFormat="1" ht="25.5">
      <c r="A1733" s="46">
        <v>26</v>
      </c>
      <c r="B1733" s="280" t="s">
        <v>1789</v>
      </c>
      <c r="C1733" s="270" t="s">
        <v>2396</v>
      </c>
      <c r="D1733" s="273"/>
      <c r="E1733" s="46" t="s">
        <v>2138</v>
      </c>
      <c r="F1733" s="232">
        <v>101344037</v>
      </c>
      <c r="G1733" s="599">
        <v>23300</v>
      </c>
      <c r="H1733" s="416">
        <v>23300</v>
      </c>
      <c r="I1733" s="70">
        <v>0</v>
      </c>
      <c r="J1733" s="330"/>
      <c r="K1733" s="168">
        <v>26</v>
      </c>
      <c r="L1733" s="50" t="s">
        <v>272</v>
      </c>
      <c r="M1733" s="26" t="s">
        <v>2546</v>
      </c>
      <c r="N1733" s="330"/>
      <c r="O1733" s="330"/>
      <c r="P1733" s="330"/>
    </row>
    <row r="1734" spans="1:16" s="324" customFormat="1" ht="27.75" customHeight="1">
      <c r="A1734" s="46">
        <v>27</v>
      </c>
      <c r="B1734" s="280" t="s">
        <v>503</v>
      </c>
      <c r="C1734" s="270" t="s">
        <v>2396</v>
      </c>
      <c r="D1734" s="273"/>
      <c r="E1734" s="46" t="s">
        <v>2138</v>
      </c>
      <c r="F1734" s="232">
        <v>101344038</v>
      </c>
      <c r="G1734" s="599">
        <v>23300</v>
      </c>
      <c r="H1734" s="416">
        <v>23300</v>
      </c>
      <c r="I1734" s="70">
        <v>0</v>
      </c>
      <c r="J1734" s="330"/>
      <c r="K1734" s="50">
        <v>27</v>
      </c>
      <c r="L1734" s="50" t="s">
        <v>272</v>
      </c>
      <c r="M1734" s="26" t="s">
        <v>2546</v>
      </c>
      <c r="N1734" s="330"/>
      <c r="O1734" s="330"/>
      <c r="P1734" s="330"/>
    </row>
    <row r="1735" spans="1:16" s="324" customFormat="1" ht="24.75" customHeight="1">
      <c r="A1735" s="46">
        <v>28</v>
      </c>
      <c r="B1735" s="280" t="s">
        <v>504</v>
      </c>
      <c r="C1735" s="270" t="s">
        <v>2396</v>
      </c>
      <c r="D1735" s="273"/>
      <c r="E1735" s="46" t="s">
        <v>2138</v>
      </c>
      <c r="F1735" s="232">
        <v>101344039</v>
      </c>
      <c r="G1735" s="599">
        <v>23300</v>
      </c>
      <c r="H1735" s="416">
        <v>23300</v>
      </c>
      <c r="I1735" s="70">
        <v>0</v>
      </c>
      <c r="J1735" s="330"/>
      <c r="K1735" s="168">
        <v>28</v>
      </c>
      <c r="L1735" s="50" t="s">
        <v>272</v>
      </c>
      <c r="M1735" s="26" t="s">
        <v>2546</v>
      </c>
      <c r="N1735" s="330"/>
      <c r="O1735" s="330"/>
      <c r="P1735" s="330"/>
    </row>
    <row r="1736" spans="1:16" s="324" customFormat="1" ht="21.75" customHeight="1">
      <c r="A1736" s="46">
        <v>29</v>
      </c>
      <c r="B1736" s="280" t="s">
        <v>505</v>
      </c>
      <c r="C1736" s="270" t="s">
        <v>2397</v>
      </c>
      <c r="D1736" s="273"/>
      <c r="E1736" s="46" t="s">
        <v>2138</v>
      </c>
      <c r="F1736" s="232">
        <v>101344040</v>
      </c>
      <c r="G1736" s="599">
        <v>24500</v>
      </c>
      <c r="H1736" s="416">
        <v>24500</v>
      </c>
      <c r="I1736" s="70">
        <v>0</v>
      </c>
      <c r="J1736" s="330"/>
      <c r="K1736" s="50">
        <v>29</v>
      </c>
      <c r="L1736" s="50" t="s">
        <v>272</v>
      </c>
      <c r="M1736" s="26" t="s">
        <v>2546</v>
      </c>
      <c r="N1736" s="330"/>
      <c r="O1736" s="330"/>
      <c r="P1736" s="330"/>
    </row>
    <row r="1737" spans="1:16" s="324" customFormat="1" ht="36.75" customHeight="1">
      <c r="A1737" s="46">
        <v>30</v>
      </c>
      <c r="B1737" s="280" t="s">
        <v>506</v>
      </c>
      <c r="C1737" s="270" t="s">
        <v>2398</v>
      </c>
      <c r="D1737" s="355"/>
      <c r="E1737" s="429" t="s">
        <v>2138</v>
      </c>
      <c r="F1737" s="232">
        <v>101344042</v>
      </c>
      <c r="G1737" s="599">
        <v>241760.45</v>
      </c>
      <c r="H1737" s="416">
        <v>161173.66</v>
      </c>
      <c r="I1737" s="599">
        <v>80586.79</v>
      </c>
      <c r="J1737" s="330"/>
      <c r="K1737" s="168">
        <v>30</v>
      </c>
      <c r="L1737" s="50" t="s">
        <v>272</v>
      </c>
      <c r="M1737" s="26" t="s">
        <v>2546</v>
      </c>
      <c r="N1737" s="330"/>
      <c r="O1737" s="330"/>
      <c r="P1737" s="330"/>
    </row>
    <row r="1738" spans="1:16" s="324" customFormat="1" ht="26.25" customHeight="1">
      <c r="A1738" s="46">
        <v>31</v>
      </c>
      <c r="B1738" s="280" t="s">
        <v>507</v>
      </c>
      <c r="C1738" s="270" t="s">
        <v>2399</v>
      </c>
      <c r="D1738" s="273"/>
      <c r="E1738" s="46" t="s">
        <v>2138</v>
      </c>
      <c r="F1738" s="232">
        <v>101364077</v>
      </c>
      <c r="G1738" s="599">
        <v>14800</v>
      </c>
      <c r="H1738" s="416">
        <v>14800</v>
      </c>
      <c r="I1738" s="599">
        <v>0</v>
      </c>
      <c r="J1738" s="330"/>
      <c r="K1738" s="168">
        <v>31</v>
      </c>
      <c r="L1738" s="50" t="s">
        <v>272</v>
      </c>
      <c r="M1738" s="26" t="s">
        <v>2546</v>
      </c>
      <c r="N1738" s="330"/>
      <c r="O1738" s="330"/>
      <c r="P1738" s="330"/>
    </row>
    <row r="1739" spans="1:16" s="324" customFormat="1" ht="12.75">
      <c r="A1739" s="46">
        <v>32</v>
      </c>
      <c r="B1739" s="280" t="s">
        <v>508</v>
      </c>
      <c r="C1739" s="270" t="s">
        <v>2400</v>
      </c>
      <c r="D1739" s="273"/>
      <c r="E1739" s="46" t="s">
        <v>2138</v>
      </c>
      <c r="F1739" s="232">
        <v>101364079</v>
      </c>
      <c r="G1739" s="599">
        <v>39000</v>
      </c>
      <c r="H1739" s="416">
        <v>39000</v>
      </c>
      <c r="I1739" s="599">
        <v>0</v>
      </c>
      <c r="J1739" s="330"/>
      <c r="K1739" s="50">
        <v>32</v>
      </c>
      <c r="L1739" s="50" t="s">
        <v>272</v>
      </c>
      <c r="M1739" s="26" t="s">
        <v>2546</v>
      </c>
      <c r="N1739" s="330"/>
      <c r="O1739" s="330"/>
      <c r="P1739" s="330"/>
    </row>
    <row r="1740" spans="1:16" s="324" customFormat="1" ht="25.5">
      <c r="A1740" s="46">
        <v>33</v>
      </c>
      <c r="B1740" s="280" t="s">
        <v>509</v>
      </c>
      <c r="C1740" s="67" t="s">
        <v>2401</v>
      </c>
      <c r="D1740" s="274"/>
      <c r="E1740" s="429" t="s">
        <v>2138</v>
      </c>
      <c r="F1740" s="232">
        <v>101364083</v>
      </c>
      <c r="G1740" s="599">
        <v>12000</v>
      </c>
      <c r="H1740" s="416">
        <v>12000</v>
      </c>
      <c r="I1740" s="599">
        <v>0</v>
      </c>
      <c r="J1740" s="330"/>
      <c r="K1740" s="168">
        <v>33</v>
      </c>
      <c r="L1740" s="50" t="s">
        <v>272</v>
      </c>
      <c r="M1740" s="26" t="s">
        <v>2546</v>
      </c>
      <c r="N1740" s="330"/>
      <c r="O1740" s="330"/>
      <c r="P1740" s="330"/>
    </row>
    <row r="1741" spans="1:16" s="324" customFormat="1" ht="12.75">
      <c r="A1741" s="46">
        <v>34</v>
      </c>
      <c r="B1741" s="280" t="s">
        <v>510</v>
      </c>
      <c r="C1741" s="67" t="s">
        <v>565</v>
      </c>
      <c r="D1741" s="274"/>
      <c r="E1741" s="46" t="s">
        <v>2138</v>
      </c>
      <c r="F1741" s="232">
        <v>101364084</v>
      </c>
      <c r="G1741" s="600">
        <v>19782</v>
      </c>
      <c r="H1741" s="416">
        <v>19782</v>
      </c>
      <c r="I1741" s="600">
        <v>0</v>
      </c>
      <c r="J1741" s="330"/>
      <c r="K1741" s="50">
        <v>34</v>
      </c>
      <c r="L1741" s="50" t="s">
        <v>272</v>
      </c>
      <c r="M1741" s="26" t="s">
        <v>2546</v>
      </c>
      <c r="N1741" s="330"/>
      <c r="O1741" s="330"/>
      <c r="P1741" s="330"/>
    </row>
    <row r="1742" spans="1:16" s="324" customFormat="1" ht="12.75">
      <c r="A1742" s="46">
        <v>35</v>
      </c>
      <c r="B1742" s="280" t="s">
        <v>511</v>
      </c>
      <c r="C1742" s="61" t="s">
        <v>566</v>
      </c>
      <c r="D1742" s="274"/>
      <c r="E1742" s="46" t="s">
        <v>2138</v>
      </c>
      <c r="F1742" s="61">
        <v>101362037</v>
      </c>
      <c r="G1742" s="600">
        <v>36000</v>
      </c>
      <c r="H1742" s="416">
        <v>0</v>
      </c>
      <c r="I1742" s="599">
        <v>36000</v>
      </c>
      <c r="J1742" s="330"/>
      <c r="K1742" s="168">
        <v>35</v>
      </c>
      <c r="L1742" s="50" t="s">
        <v>272</v>
      </c>
      <c r="M1742" s="26" t="s">
        <v>2546</v>
      </c>
      <c r="N1742" s="330"/>
      <c r="O1742" s="330"/>
      <c r="P1742" s="330"/>
    </row>
    <row r="1743" spans="1:16" s="324" customFormat="1" ht="12.75">
      <c r="A1743" s="46">
        <v>36</v>
      </c>
      <c r="B1743" s="280" t="s">
        <v>512</v>
      </c>
      <c r="C1743" s="61" t="s">
        <v>567</v>
      </c>
      <c r="D1743" s="274"/>
      <c r="E1743" s="46" t="s">
        <v>2138</v>
      </c>
      <c r="F1743" s="61">
        <v>101362038</v>
      </c>
      <c r="G1743" s="600">
        <v>21000</v>
      </c>
      <c r="H1743" s="416">
        <v>0</v>
      </c>
      <c r="I1743" s="599">
        <v>21000</v>
      </c>
      <c r="J1743" s="330"/>
      <c r="K1743" s="168">
        <v>36</v>
      </c>
      <c r="L1743" s="50" t="s">
        <v>272</v>
      </c>
      <c r="M1743" s="26" t="s">
        <v>2546</v>
      </c>
      <c r="N1743" s="330"/>
      <c r="O1743" s="330"/>
      <c r="P1743" s="330"/>
    </row>
    <row r="1744" spans="1:16" s="324" customFormat="1" ht="12.75">
      <c r="A1744" s="46">
        <v>37</v>
      </c>
      <c r="B1744" s="280" t="s">
        <v>513</v>
      </c>
      <c r="C1744" s="61" t="s">
        <v>567</v>
      </c>
      <c r="D1744" s="274"/>
      <c r="E1744" s="46" t="s">
        <v>2138</v>
      </c>
      <c r="F1744" s="61">
        <v>101362039</v>
      </c>
      <c r="G1744" s="600">
        <v>21000</v>
      </c>
      <c r="H1744" s="416">
        <v>0</v>
      </c>
      <c r="I1744" s="599">
        <v>21000</v>
      </c>
      <c r="J1744" s="330"/>
      <c r="K1744" s="50">
        <v>37</v>
      </c>
      <c r="L1744" s="50" t="s">
        <v>272</v>
      </c>
      <c r="M1744" s="26" t="s">
        <v>2546</v>
      </c>
      <c r="N1744" s="330"/>
      <c r="O1744" s="330"/>
      <c r="P1744" s="330"/>
    </row>
    <row r="1745" spans="1:16" s="324" customFormat="1" ht="12.75">
      <c r="A1745" s="46">
        <v>38</v>
      </c>
      <c r="B1745" s="280" t="s">
        <v>514</v>
      </c>
      <c r="C1745" s="61" t="s">
        <v>568</v>
      </c>
      <c r="D1745" s="274"/>
      <c r="E1745" s="46" t="s">
        <v>2138</v>
      </c>
      <c r="F1745" s="61">
        <v>101362040</v>
      </c>
      <c r="G1745" s="600">
        <v>29000</v>
      </c>
      <c r="H1745" s="416">
        <v>0</v>
      </c>
      <c r="I1745" s="599">
        <v>29000</v>
      </c>
      <c r="J1745" s="330"/>
      <c r="K1745" s="168">
        <v>38</v>
      </c>
      <c r="L1745" s="50" t="s">
        <v>272</v>
      </c>
      <c r="M1745" s="26" t="s">
        <v>2546</v>
      </c>
      <c r="N1745" s="330"/>
      <c r="O1745" s="330"/>
      <c r="P1745" s="330"/>
    </row>
    <row r="1746" spans="1:16" s="324" customFormat="1" ht="12.75">
      <c r="A1746" s="46">
        <v>39</v>
      </c>
      <c r="B1746" s="280" t="s">
        <v>515</v>
      </c>
      <c r="C1746" s="61" t="s">
        <v>569</v>
      </c>
      <c r="D1746" s="274"/>
      <c r="E1746" s="46" t="s">
        <v>2138</v>
      </c>
      <c r="F1746" s="61">
        <v>101362041</v>
      </c>
      <c r="G1746" s="600">
        <v>12000</v>
      </c>
      <c r="H1746" s="416">
        <v>0</v>
      </c>
      <c r="I1746" s="599">
        <v>12000</v>
      </c>
      <c r="J1746" s="330"/>
      <c r="K1746" s="50">
        <v>39</v>
      </c>
      <c r="L1746" s="50" t="s">
        <v>272</v>
      </c>
      <c r="M1746" s="26" t="s">
        <v>2546</v>
      </c>
      <c r="N1746" s="330"/>
      <c r="O1746" s="330"/>
      <c r="P1746" s="330"/>
    </row>
    <row r="1747" spans="1:16" s="324" customFormat="1" ht="12.75">
      <c r="A1747" s="46">
        <v>40</v>
      </c>
      <c r="B1747" s="280" t="s">
        <v>516</v>
      </c>
      <c r="C1747" s="61" t="s">
        <v>570</v>
      </c>
      <c r="D1747" s="274"/>
      <c r="E1747" s="46" t="s">
        <v>2138</v>
      </c>
      <c r="F1747" s="61">
        <v>101362042</v>
      </c>
      <c r="G1747" s="601">
        <v>23000</v>
      </c>
      <c r="H1747" s="416">
        <v>0</v>
      </c>
      <c r="I1747" s="599">
        <v>23000</v>
      </c>
      <c r="J1747" s="330"/>
      <c r="K1747" s="168">
        <v>40</v>
      </c>
      <c r="L1747" s="50" t="s">
        <v>272</v>
      </c>
      <c r="M1747" s="26" t="s">
        <v>2546</v>
      </c>
      <c r="N1747" s="330"/>
      <c r="O1747" s="330"/>
      <c r="P1747" s="330"/>
    </row>
    <row r="1748" spans="1:16" s="324" customFormat="1" ht="12.75">
      <c r="A1748" s="46">
        <v>41</v>
      </c>
      <c r="B1748" s="280" t="s">
        <v>517</v>
      </c>
      <c r="C1748" s="50" t="s">
        <v>1186</v>
      </c>
      <c r="D1748" s="274"/>
      <c r="E1748" s="46" t="s">
        <v>2138</v>
      </c>
      <c r="F1748" s="61">
        <v>101362043</v>
      </c>
      <c r="G1748" s="69">
        <v>43000</v>
      </c>
      <c r="H1748" s="416">
        <v>0</v>
      </c>
      <c r="I1748" s="69">
        <v>43000</v>
      </c>
      <c r="J1748" s="332"/>
      <c r="K1748" s="168">
        <v>41</v>
      </c>
      <c r="L1748" s="50" t="s">
        <v>272</v>
      </c>
      <c r="M1748" s="26" t="s">
        <v>2546</v>
      </c>
      <c r="N1748" s="330"/>
      <c r="O1748" s="330"/>
      <c r="P1748" s="330"/>
    </row>
    <row r="1749" spans="1:16" ht="15">
      <c r="A1749" s="46">
        <v>42</v>
      </c>
      <c r="B1749" s="280" t="s">
        <v>3388</v>
      </c>
      <c r="C1749" s="295" t="s">
        <v>3389</v>
      </c>
      <c r="D1749" s="273"/>
      <c r="E1749" s="46" t="s">
        <v>2138</v>
      </c>
      <c r="F1749" s="61">
        <v>101344032</v>
      </c>
      <c r="G1749" s="69">
        <v>8200</v>
      </c>
      <c r="H1749" s="70">
        <v>0</v>
      </c>
      <c r="I1749" s="69">
        <v>8200</v>
      </c>
      <c r="J1749" s="332"/>
      <c r="K1749" s="50">
        <v>42</v>
      </c>
      <c r="L1749" s="50" t="s">
        <v>272</v>
      </c>
      <c r="M1749" s="26" t="s">
        <v>2546</v>
      </c>
      <c r="N1749" s="587"/>
      <c r="O1749" s="588"/>
      <c r="P1749" s="100"/>
    </row>
    <row r="1750" spans="1:16" s="324" customFormat="1" ht="12.75">
      <c r="A1750" s="46">
        <v>43</v>
      </c>
      <c r="B1750" s="280" t="s">
        <v>518</v>
      </c>
      <c r="C1750" s="296" t="s">
        <v>1741</v>
      </c>
      <c r="D1750" s="273"/>
      <c r="E1750" s="46" t="s">
        <v>2138</v>
      </c>
      <c r="F1750" s="232">
        <v>101341033</v>
      </c>
      <c r="G1750" s="559">
        <v>27937.29</v>
      </c>
      <c r="H1750" s="416">
        <v>0</v>
      </c>
      <c r="I1750" s="559">
        <v>27937.29</v>
      </c>
      <c r="J1750" s="332"/>
      <c r="K1750" s="168">
        <v>43</v>
      </c>
      <c r="L1750" s="50" t="s">
        <v>272</v>
      </c>
      <c r="M1750" s="26" t="s">
        <v>2546</v>
      </c>
      <c r="N1750" s="330"/>
      <c r="O1750" s="330"/>
      <c r="P1750" s="330"/>
    </row>
    <row r="1751" spans="1:16" s="324" customFormat="1" ht="12.75">
      <c r="A1751" s="46">
        <v>44</v>
      </c>
      <c r="B1751" s="280" t="s">
        <v>519</v>
      </c>
      <c r="C1751" s="61" t="s">
        <v>97</v>
      </c>
      <c r="D1751" s="274"/>
      <c r="E1751" s="46" t="s">
        <v>2138</v>
      </c>
      <c r="F1751" s="61">
        <v>101342036</v>
      </c>
      <c r="G1751" s="69">
        <v>11453</v>
      </c>
      <c r="H1751" s="416">
        <v>11453</v>
      </c>
      <c r="I1751" s="69">
        <v>0</v>
      </c>
      <c r="J1751" s="332"/>
      <c r="K1751" s="50">
        <v>44</v>
      </c>
      <c r="L1751" s="50" t="s">
        <v>272</v>
      </c>
      <c r="M1751" s="26" t="s">
        <v>2546</v>
      </c>
      <c r="N1751" s="330"/>
      <c r="O1751" s="330"/>
      <c r="P1751" s="330"/>
    </row>
    <row r="1752" spans="1:16" s="324" customFormat="1" ht="12.75">
      <c r="A1752" s="46">
        <v>45</v>
      </c>
      <c r="B1752" s="280" t="s">
        <v>520</v>
      </c>
      <c r="C1752" s="61" t="s">
        <v>1311</v>
      </c>
      <c r="D1752" s="274"/>
      <c r="E1752" s="46" t="s">
        <v>2138</v>
      </c>
      <c r="F1752" s="61">
        <v>101344020</v>
      </c>
      <c r="G1752" s="69">
        <v>11700</v>
      </c>
      <c r="H1752" s="416">
        <v>11700</v>
      </c>
      <c r="I1752" s="69">
        <v>0</v>
      </c>
      <c r="J1752" s="332"/>
      <c r="K1752" s="168">
        <v>45</v>
      </c>
      <c r="L1752" s="50" t="s">
        <v>272</v>
      </c>
      <c r="M1752" s="26" t="s">
        <v>2546</v>
      </c>
      <c r="N1752" s="330"/>
      <c r="O1752" s="330"/>
      <c r="P1752" s="330"/>
    </row>
    <row r="1753" spans="1:16" s="324" customFormat="1" ht="12.75">
      <c r="A1753" s="46">
        <v>46</v>
      </c>
      <c r="B1753" s="280" t="s">
        <v>521</v>
      </c>
      <c r="C1753" s="61" t="s">
        <v>1312</v>
      </c>
      <c r="D1753" s="274"/>
      <c r="E1753" s="46" t="s">
        <v>2138</v>
      </c>
      <c r="F1753" s="61">
        <v>101344021</v>
      </c>
      <c r="G1753" s="69">
        <v>19970</v>
      </c>
      <c r="H1753" s="416">
        <v>19970</v>
      </c>
      <c r="I1753" s="69">
        <v>0</v>
      </c>
      <c r="J1753" s="332"/>
      <c r="K1753" s="168">
        <v>46</v>
      </c>
      <c r="L1753" s="50" t="s">
        <v>272</v>
      </c>
      <c r="M1753" s="26" t="s">
        <v>2546</v>
      </c>
      <c r="N1753" s="330"/>
      <c r="O1753" s="330"/>
      <c r="P1753" s="330"/>
    </row>
    <row r="1754" spans="1:16" s="324" customFormat="1" ht="12.75">
      <c r="A1754" s="46">
        <v>47</v>
      </c>
      <c r="B1754" s="280" t="s">
        <v>522</v>
      </c>
      <c r="C1754" s="61" t="s">
        <v>1313</v>
      </c>
      <c r="D1754" s="274"/>
      <c r="E1754" s="46" t="s">
        <v>2138</v>
      </c>
      <c r="F1754" s="61">
        <v>101344022</v>
      </c>
      <c r="G1754" s="69">
        <v>20845</v>
      </c>
      <c r="H1754" s="416">
        <v>20845</v>
      </c>
      <c r="I1754" s="69">
        <v>0</v>
      </c>
      <c r="J1754" s="332"/>
      <c r="K1754" s="50">
        <v>47</v>
      </c>
      <c r="L1754" s="50" t="s">
        <v>272</v>
      </c>
      <c r="M1754" s="26" t="s">
        <v>2546</v>
      </c>
      <c r="N1754" s="330"/>
      <c r="O1754" s="330"/>
      <c r="P1754" s="330"/>
    </row>
    <row r="1755" spans="1:16" s="324" customFormat="1" ht="12.75">
      <c r="A1755" s="46">
        <v>48</v>
      </c>
      <c r="B1755" s="280" t="s">
        <v>523</v>
      </c>
      <c r="C1755" s="61" t="s">
        <v>1314</v>
      </c>
      <c r="D1755" s="274"/>
      <c r="E1755" s="46" t="s">
        <v>2138</v>
      </c>
      <c r="F1755" s="61">
        <v>101344027</v>
      </c>
      <c r="G1755" s="69">
        <v>17400</v>
      </c>
      <c r="H1755" s="416">
        <v>17400</v>
      </c>
      <c r="I1755" s="69">
        <v>0</v>
      </c>
      <c r="J1755" s="332"/>
      <c r="K1755" s="168">
        <v>48</v>
      </c>
      <c r="L1755" s="50" t="s">
        <v>272</v>
      </c>
      <c r="M1755" s="26" t="s">
        <v>2546</v>
      </c>
      <c r="N1755" s="330"/>
      <c r="O1755" s="330"/>
      <c r="P1755" s="330"/>
    </row>
    <row r="1756" spans="1:16" s="324" customFormat="1" ht="12.75">
      <c r="A1756" s="46">
        <v>49</v>
      </c>
      <c r="B1756" s="280" t="s">
        <v>524</v>
      </c>
      <c r="C1756" s="61" t="s">
        <v>1315</v>
      </c>
      <c r="D1756" s="274"/>
      <c r="E1756" s="46" t="s">
        <v>2138</v>
      </c>
      <c r="F1756" s="61">
        <v>101344029</v>
      </c>
      <c r="G1756" s="69">
        <v>13200</v>
      </c>
      <c r="H1756" s="416">
        <v>13200</v>
      </c>
      <c r="I1756" s="69">
        <v>0</v>
      </c>
      <c r="J1756" s="332"/>
      <c r="K1756" s="50">
        <v>49</v>
      </c>
      <c r="L1756" s="50" t="s">
        <v>272</v>
      </c>
      <c r="M1756" s="26" t="s">
        <v>2546</v>
      </c>
      <c r="N1756" s="330"/>
      <c r="O1756" s="330"/>
      <c r="P1756" s="330"/>
    </row>
    <row r="1757" spans="1:16" s="324" customFormat="1" ht="12.75">
      <c r="A1757" s="46">
        <v>50</v>
      </c>
      <c r="B1757" s="80" t="s">
        <v>290</v>
      </c>
      <c r="C1757" s="50" t="s">
        <v>426</v>
      </c>
      <c r="D1757" s="275"/>
      <c r="E1757" s="46" t="s">
        <v>2138</v>
      </c>
      <c r="F1757" s="61">
        <v>410134055</v>
      </c>
      <c r="G1757" s="600">
        <v>99315</v>
      </c>
      <c r="H1757" s="416">
        <v>0</v>
      </c>
      <c r="I1757" s="70">
        <v>99315</v>
      </c>
      <c r="J1757" s="330"/>
      <c r="K1757" s="168">
        <v>50</v>
      </c>
      <c r="L1757" s="50" t="s">
        <v>272</v>
      </c>
      <c r="M1757" s="26" t="s">
        <v>2546</v>
      </c>
      <c r="N1757" s="330"/>
      <c r="O1757" s="330"/>
      <c r="P1757" s="330"/>
    </row>
    <row r="1758" spans="1:16" s="324" customFormat="1" ht="12.75">
      <c r="A1758" s="46">
        <v>51</v>
      </c>
      <c r="B1758" s="80" t="s">
        <v>291</v>
      </c>
      <c r="C1758" s="50" t="s">
        <v>426</v>
      </c>
      <c r="D1758" s="354"/>
      <c r="E1758" s="322" t="s">
        <v>2138</v>
      </c>
      <c r="F1758" s="232">
        <v>410134056</v>
      </c>
      <c r="G1758" s="600">
        <v>123079</v>
      </c>
      <c r="H1758" s="416">
        <v>0</v>
      </c>
      <c r="I1758" s="70">
        <v>123079</v>
      </c>
      <c r="J1758" s="330"/>
      <c r="K1758" s="168">
        <v>51</v>
      </c>
      <c r="L1758" s="50" t="s">
        <v>272</v>
      </c>
      <c r="M1758" s="26" t="s">
        <v>2546</v>
      </c>
      <c r="N1758" s="330"/>
      <c r="O1758" s="330"/>
      <c r="P1758" s="330"/>
    </row>
    <row r="1759" spans="1:16" s="324" customFormat="1" ht="12.75">
      <c r="A1759" s="46">
        <v>52</v>
      </c>
      <c r="B1759" s="80" t="s">
        <v>3041</v>
      </c>
      <c r="C1759" s="50" t="s">
        <v>2807</v>
      </c>
      <c r="D1759" s="354"/>
      <c r="E1759" s="46" t="s">
        <v>2138</v>
      </c>
      <c r="F1759" s="46">
        <v>4101341057</v>
      </c>
      <c r="G1759" s="600">
        <v>15632.74</v>
      </c>
      <c r="H1759" s="416">
        <v>0</v>
      </c>
      <c r="I1759" s="600">
        <v>15632.74</v>
      </c>
      <c r="J1759" s="330"/>
      <c r="K1759" s="50">
        <v>52</v>
      </c>
      <c r="L1759" s="50" t="s">
        <v>272</v>
      </c>
      <c r="M1759" s="26" t="s">
        <v>2546</v>
      </c>
      <c r="N1759" s="330"/>
      <c r="O1759" s="330"/>
      <c r="P1759" s="330"/>
    </row>
    <row r="1760" spans="1:16" s="324" customFormat="1" ht="12.75">
      <c r="A1760" s="46">
        <v>53</v>
      </c>
      <c r="B1760" s="80" t="s">
        <v>3042</v>
      </c>
      <c r="C1760" s="50" t="s">
        <v>2808</v>
      </c>
      <c r="D1760" s="354"/>
      <c r="E1760" s="46" t="s">
        <v>2138</v>
      </c>
      <c r="F1760" s="46">
        <v>4101341058</v>
      </c>
      <c r="G1760" s="600">
        <v>10238.52</v>
      </c>
      <c r="H1760" s="416">
        <v>0</v>
      </c>
      <c r="I1760" s="600">
        <v>10238.52</v>
      </c>
      <c r="J1760" s="330"/>
      <c r="K1760" s="168">
        <v>53</v>
      </c>
      <c r="L1760" s="50" t="s">
        <v>272</v>
      </c>
      <c r="M1760" s="26" t="s">
        <v>2546</v>
      </c>
      <c r="N1760" s="330"/>
      <c r="O1760" s="330"/>
      <c r="P1760" s="330"/>
    </row>
    <row r="1761" spans="1:16" s="324" customFormat="1" ht="12.75">
      <c r="A1761" s="46">
        <v>54</v>
      </c>
      <c r="B1761" s="80" t="s">
        <v>3243</v>
      </c>
      <c r="C1761" s="50" t="s">
        <v>3245</v>
      </c>
      <c r="D1761" s="354"/>
      <c r="E1761" s="46" t="s">
        <v>2138</v>
      </c>
      <c r="F1761" s="65">
        <v>4101341066</v>
      </c>
      <c r="G1761" s="600">
        <v>13999</v>
      </c>
      <c r="H1761" s="600">
        <v>13999</v>
      </c>
      <c r="I1761" s="69">
        <v>0</v>
      </c>
      <c r="J1761" s="330"/>
      <c r="K1761" s="50">
        <v>54</v>
      </c>
      <c r="L1761" s="50" t="s">
        <v>272</v>
      </c>
      <c r="M1761" s="26" t="s">
        <v>2546</v>
      </c>
      <c r="N1761" s="330"/>
      <c r="O1761" s="330"/>
      <c r="P1761" s="330"/>
    </row>
    <row r="1762" spans="1:16" s="324" customFormat="1" ht="12.75">
      <c r="A1762" s="46">
        <v>55</v>
      </c>
      <c r="B1762" s="280" t="s">
        <v>3244</v>
      </c>
      <c r="C1762" s="50" t="s">
        <v>3246</v>
      </c>
      <c r="D1762" s="354"/>
      <c r="E1762" s="46" t="s">
        <v>2138</v>
      </c>
      <c r="F1762" s="65">
        <v>210134001</v>
      </c>
      <c r="G1762" s="600">
        <v>18122</v>
      </c>
      <c r="H1762" s="600">
        <v>18122</v>
      </c>
      <c r="I1762" s="69">
        <v>0</v>
      </c>
      <c r="J1762" s="330"/>
      <c r="K1762" s="168">
        <v>55</v>
      </c>
      <c r="L1762" s="50" t="s">
        <v>272</v>
      </c>
      <c r="M1762" s="26" t="s">
        <v>2546</v>
      </c>
      <c r="N1762" s="330"/>
      <c r="O1762" s="330"/>
      <c r="P1762" s="330"/>
    </row>
    <row r="1763" spans="1:16" s="324" customFormat="1" ht="12.75">
      <c r="A1763" s="46">
        <v>56</v>
      </c>
      <c r="B1763" s="280" t="s">
        <v>3514</v>
      </c>
      <c r="C1763" s="50" t="s">
        <v>3515</v>
      </c>
      <c r="D1763" s="354"/>
      <c r="E1763" s="46" t="s">
        <v>2138</v>
      </c>
      <c r="F1763" s="65">
        <v>4101341067</v>
      </c>
      <c r="G1763" s="600">
        <v>18244.99</v>
      </c>
      <c r="H1763" s="600">
        <v>18244.99</v>
      </c>
      <c r="I1763" s="69">
        <v>0</v>
      </c>
      <c r="J1763" s="330"/>
      <c r="K1763" s="168">
        <v>56</v>
      </c>
      <c r="L1763" s="50" t="s">
        <v>272</v>
      </c>
      <c r="M1763" s="26" t="s">
        <v>2546</v>
      </c>
      <c r="N1763" s="330"/>
      <c r="O1763" s="330"/>
      <c r="P1763" s="330"/>
    </row>
    <row r="1764" spans="1:16" s="324" customFormat="1" ht="12.75">
      <c r="A1764" s="46">
        <v>57</v>
      </c>
      <c r="B1764" s="280" t="s">
        <v>3516</v>
      </c>
      <c r="C1764" s="50" t="s">
        <v>3515</v>
      </c>
      <c r="D1764" s="354"/>
      <c r="E1764" s="46" t="s">
        <v>2138</v>
      </c>
      <c r="F1764" s="65">
        <v>4101341068</v>
      </c>
      <c r="G1764" s="600">
        <v>18244.99</v>
      </c>
      <c r="H1764" s="600">
        <v>18244.99</v>
      </c>
      <c r="I1764" s="69">
        <v>0</v>
      </c>
      <c r="J1764" s="330"/>
      <c r="K1764" s="50">
        <v>57</v>
      </c>
      <c r="L1764" s="50" t="s">
        <v>272</v>
      </c>
      <c r="M1764" s="26" t="s">
        <v>2546</v>
      </c>
      <c r="N1764" s="330"/>
      <c r="O1764" s="330"/>
      <c r="P1764" s="330"/>
    </row>
    <row r="1765" spans="1:16" s="324" customFormat="1" ht="12.75">
      <c r="A1765" s="46">
        <v>58</v>
      </c>
      <c r="B1765" s="280" t="s">
        <v>3678</v>
      </c>
      <c r="C1765" s="629" t="s">
        <v>3680</v>
      </c>
      <c r="D1765" s="354"/>
      <c r="E1765" s="46" t="s">
        <v>2138</v>
      </c>
      <c r="F1765" s="65">
        <v>4101341069</v>
      </c>
      <c r="G1765" s="600">
        <v>55200</v>
      </c>
      <c r="H1765" s="600">
        <v>55200</v>
      </c>
      <c r="I1765" s="69">
        <v>0</v>
      </c>
      <c r="J1765" s="330"/>
      <c r="K1765" s="168">
        <v>58</v>
      </c>
      <c r="L1765" s="50" t="s">
        <v>272</v>
      </c>
      <c r="M1765" s="26" t="s">
        <v>2546</v>
      </c>
      <c r="N1765" s="330"/>
      <c r="O1765" s="330"/>
      <c r="P1765" s="330"/>
    </row>
    <row r="1766" spans="1:16" s="324" customFormat="1" ht="12.75">
      <c r="A1766" s="46">
        <v>59</v>
      </c>
      <c r="B1766" s="280" t="s">
        <v>3679</v>
      </c>
      <c r="C1766" s="443" t="s">
        <v>3680</v>
      </c>
      <c r="D1766" s="354"/>
      <c r="E1766" s="46" t="s">
        <v>2138</v>
      </c>
      <c r="F1766" s="65">
        <v>4101341070</v>
      </c>
      <c r="G1766" s="600">
        <v>55200</v>
      </c>
      <c r="H1766" s="600">
        <v>55200</v>
      </c>
      <c r="I1766" s="69">
        <v>0</v>
      </c>
      <c r="J1766" s="330"/>
      <c r="K1766" s="50">
        <v>59</v>
      </c>
      <c r="L1766" s="50" t="s">
        <v>272</v>
      </c>
      <c r="M1766" s="26" t="s">
        <v>2546</v>
      </c>
      <c r="N1766" s="330"/>
      <c r="O1766" s="330"/>
      <c r="P1766" s="330"/>
    </row>
    <row r="1767" spans="1:16" s="324" customFormat="1" ht="12.75">
      <c r="A1767" s="46">
        <v>60</v>
      </c>
      <c r="B1767" s="280" t="s">
        <v>3727</v>
      </c>
      <c r="C1767" s="443" t="s">
        <v>3729</v>
      </c>
      <c r="D1767" s="354"/>
      <c r="E1767" s="46" t="s">
        <v>2138</v>
      </c>
      <c r="F1767" s="65">
        <v>101364085</v>
      </c>
      <c r="G1767" s="600">
        <v>36173</v>
      </c>
      <c r="H1767" s="600">
        <v>36173</v>
      </c>
      <c r="I1767" s="69">
        <v>0</v>
      </c>
      <c r="J1767" s="330"/>
      <c r="K1767" s="168">
        <v>60</v>
      </c>
      <c r="L1767" s="50" t="s">
        <v>272</v>
      </c>
      <c r="M1767" s="26" t="s">
        <v>2546</v>
      </c>
      <c r="N1767" s="330"/>
      <c r="O1767" s="330"/>
      <c r="P1767" s="330"/>
    </row>
    <row r="1768" spans="1:16" s="324" customFormat="1" ht="12.75">
      <c r="A1768" s="46">
        <v>61</v>
      </c>
      <c r="B1768" s="280" t="s">
        <v>3731</v>
      </c>
      <c r="C1768" s="443" t="s">
        <v>3729</v>
      </c>
      <c r="D1768" s="354"/>
      <c r="E1768" s="46" t="s">
        <v>2138</v>
      </c>
      <c r="F1768" s="65">
        <v>101364086</v>
      </c>
      <c r="G1768" s="600">
        <v>36173</v>
      </c>
      <c r="H1768" s="600">
        <v>36173</v>
      </c>
      <c r="I1768" s="69">
        <v>0</v>
      </c>
      <c r="J1768" s="330"/>
      <c r="K1768" s="168">
        <v>61</v>
      </c>
      <c r="L1768" s="50" t="s">
        <v>272</v>
      </c>
      <c r="M1768" s="26" t="s">
        <v>2546</v>
      </c>
      <c r="N1768" s="330"/>
      <c r="O1768" s="330"/>
      <c r="P1768" s="330"/>
    </row>
    <row r="1769" spans="1:16" s="324" customFormat="1" ht="12.75">
      <c r="A1769" s="46">
        <v>62</v>
      </c>
      <c r="B1769" s="280" t="s">
        <v>3728</v>
      </c>
      <c r="C1769" s="443" t="s">
        <v>3730</v>
      </c>
      <c r="D1769" s="354"/>
      <c r="E1769" s="46" t="s">
        <v>2138</v>
      </c>
      <c r="F1769" s="65">
        <v>101364087</v>
      </c>
      <c r="G1769" s="600">
        <v>38534</v>
      </c>
      <c r="H1769" s="600">
        <v>38534</v>
      </c>
      <c r="I1769" s="69">
        <v>0</v>
      </c>
      <c r="J1769" s="330"/>
      <c r="K1769" s="50">
        <v>62</v>
      </c>
      <c r="L1769" s="50" t="s">
        <v>272</v>
      </c>
      <c r="M1769" s="26" t="s">
        <v>2546</v>
      </c>
      <c r="N1769" s="330"/>
      <c r="O1769" s="330"/>
      <c r="P1769" s="330"/>
    </row>
    <row r="1770" spans="1:16" s="324" customFormat="1" ht="12.75">
      <c r="A1770" s="46">
        <v>63</v>
      </c>
      <c r="B1770" s="280" t="s">
        <v>4304</v>
      </c>
      <c r="C1770" s="443" t="s">
        <v>4305</v>
      </c>
      <c r="D1770" s="354"/>
      <c r="E1770" s="46" t="s">
        <v>2138</v>
      </c>
      <c r="F1770" s="65" t="s">
        <v>4306</v>
      </c>
      <c r="G1770" s="600">
        <v>34181.82</v>
      </c>
      <c r="H1770" s="600">
        <v>34181.82</v>
      </c>
      <c r="I1770" s="69">
        <v>0</v>
      </c>
      <c r="J1770" s="330"/>
      <c r="K1770" s="50"/>
      <c r="L1770" s="50"/>
      <c r="M1770" s="26"/>
      <c r="N1770" s="330"/>
      <c r="O1770" s="330"/>
      <c r="P1770" s="330"/>
    </row>
    <row r="1771" spans="1:16" s="324" customFormat="1" ht="12.75">
      <c r="A1771" s="470"/>
      <c r="B1771" s="256"/>
      <c r="C1771" s="26"/>
      <c r="D1771" s="523"/>
      <c r="E1771" s="26" t="s">
        <v>2506</v>
      </c>
      <c r="F1771" s="57"/>
      <c r="G1771" s="603">
        <f>SUM(G1708:G1770)</f>
        <v>1848288.56</v>
      </c>
      <c r="H1771" s="459">
        <f>SUM(H1708:H1770)</f>
        <v>1298299.22</v>
      </c>
      <c r="I1771" s="459">
        <f>SUM(I1708:I1770)</f>
        <v>549989.34</v>
      </c>
      <c r="J1771" s="330"/>
      <c r="K1771" s="339"/>
      <c r="L1771" s="26"/>
      <c r="M1771" s="26"/>
      <c r="N1771" s="330"/>
      <c r="O1771" s="330"/>
      <c r="P1771" s="330"/>
    </row>
    <row r="1772" spans="1:16" s="324" customFormat="1" ht="12.75">
      <c r="A1772" s="339"/>
      <c r="B1772" s="271"/>
      <c r="C1772" s="330"/>
      <c r="D1772" s="330"/>
      <c r="E1772" s="330"/>
      <c r="F1772" s="330"/>
      <c r="G1772" s="330"/>
      <c r="H1772" s="330"/>
      <c r="I1772" s="330"/>
      <c r="J1772" s="330"/>
      <c r="K1772" s="330"/>
      <c r="L1772" s="330"/>
      <c r="M1772" s="330"/>
      <c r="N1772" s="330"/>
      <c r="O1772" s="330"/>
      <c r="P1772" s="330"/>
    </row>
    <row r="1773" spans="1:16" s="1" customFormat="1" ht="12.75" customHeight="1">
      <c r="A1773" s="456" t="s">
        <v>273</v>
      </c>
      <c r="B1773" s="453"/>
      <c r="C1773" s="454"/>
      <c r="D1773" s="550"/>
      <c r="E1773" s="551"/>
      <c r="F1773" s="1040"/>
      <c r="G1773" s="1041"/>
      <c r="H1773" s="1041"/>
      <c r="I1773" s="1042"/>
      <c r="J1773" s="467"/>
      <c r="K1773" s="552"/>
      <c r="L1773" s="452"/>
      <c r="M1773" s="453"/>
      <c r="N1773" s="454"/>
      <c r="O1773" s="452"/>
      <c r="P1773" s="453"/>
    </row>
    <row r="1774" spans="1:16" s="324" customFormat="1" ht="12.75">
      <c r="A1774" s="299" t="s">
        <v>2217</v>
      </c>
      <c r="B1774" s="982" t="s">
        <v>848</v>
      </c>
      <c r="C1774" s="299" t="s">
        <v>851</v>
      </c>
      <c r="D1774" s="306"/>
      <c r="E1774" s="277" t="s">
        <v>813</v>
      </c>
      <c r="F1774" s="299" t="s">
        <v>1809</v>
      </c>
      <c r="G1774" s="277" t="s">
        <v>1856</v>
      </c>
      <c r="H1774" s="277" t="s">
        <v>1812</v>
      </c>
      <c r="I1774" s="299" t="s">
        <v>1814</v>
      </c>
      <c r="J1774" s="306"/>
      <c r="K1774" s="299" t="s">
        <v>2217</v>
      </c>
      <c r="L1774" s="995" t="s">
        <v>849</v>
      </c>
      <c r="M1774" s="996"/>
      <c r="N1774" s="987" t="s">
        <v>850</v>
      </c>
      <c r="O1774" s="988"/>
      <c r="P1774" s="989"/>
    </row>
    <row r="1775" spans="1:16" s="324" customFormat="1" ht="12.75">
      <c r="A1775" s="301" t="s">
        <v>2218</v>
      </c>
      <c r="B1775" s="999"/>
      <c r="C1775" s="301"/>
      <c r="D1775" s="307"/>
      <c r="E1775" s="278"/>
      <c r="F1775" s="301" t="s">
        <v>2222</v>
      </c>
      <c r="G1775" s="278" t="s">
        <v>1810</v>
      </c>
      <c r="H1775" s="278" t="s">
        <v>1813</v>
      </c>
      <c r="I1775" s="301" t="s">
        <v>2025</v>
      </c>
      <c r="J1775" s="307"/>
      <c r="K1775" s="301" t="s">
        <v>2218</v>
      </c>
      <c r="L1775" s="278" t="s">
        <v>422</v>
      </c>
      <c r="M1775" s="301" t="s">
        <v>423</v>
      </c>
      <c r="N1775" s="990" t="s">
        <v>425</v>
      </c>
      <c r="O1775" s="991"/>
      <c r="P1775" s="992"/>
    </row>
    <row r="1776" spans="1:16" s="324" customFormat="1" ht="12.75">
      <c r="A1776" s="302"/>
      <c r="B1776" s="303"/>
      <c r="C1776" s="301"/>
      <c r="D1776" s="307"/>
      <c r="E1776" s="303"/>
      <c r="F1776" s="302"/>
      <c r="G1776" s="278" t="s">
        <v>1811</v>
      </c>
      <c r="H1776" s="278"/>
      <c r="I1776" s="301"/>
      <c r="J1776" s="307"/>
      <c r="K1776" s="301"/>
      <c r="L1776" s="304"/>
      <c r="M1776" s="301"/>
      <c r="N1776" s="277" t="s">
        <v>1674</v>
      </c>
      <c r="O1776" s="993" t="s">
        <v>2407</v>
      </c>
      <c r="P1776" s="993" t="s">
        <v>2408</v>
      </c>
    </row>
    <row r="1777" spans="1:16" s="342" customFormat="1" ht="15" customHeight="1">
      <c r="A1777" s="302"/>
      <c r="B1777" s="303"/>
      <c r="C1777" s="301"/>
      <c r="D1777" s="307"/>
      <c r="E1777" s="303"/>
      <c r="F1777" s="302"/>
      <c r="G1777" s="278" t="s">
        <v>1854</v>
      </c>
      <c r="H1777" s="278"/>
      <c r="I1777" s="302"/>
      <c r="J1777" s="307"/>
      <c r="K1777" s="302"/>
      <c r="L1777" s="304"/>
      <c r="M1777" s="302"/>
      <c r="N1777" s="278" t="s">
        <v>1675</v>
      </c>
      <c r="O1777" s="994"/>
      <c r="P1777" s="994"/>
    </row>
    <row r="1778" spans="1:16" s="324" customFormat="1" ht="15" customHeight="1">
      <c r="A1778" s="302"/>
      <c r="B1778" s="303"/>
      <c r="C1778" s="301"/>
      <c r="D1778" s="307"/>
      <c r="E1778" s="303"/>
      <c r="F1778" s="302"/>
      <c r="G1778" s="278"/>
      <c r="H1778" s="278"/>
      <c r="I1778" s="302"/>
      <c r="J1778" s="307"/>
      <c r="K1778" s="302"/>
      <c r="L1778" s="303"/>
      <c r="M1778" s="302"/>
      <c r="N1778" s="303"/>
      <c r="O1778" s="994"/>
      <c r="P1778" s="994"/>
    </row>
    <row r="1779" spans="1:16" s="324" customFormat="1" ht="15" customHeight="1">
      <c r="A1779" s="302"/>
      <c r="B1779" s="303"/>
      <c r="C1779" s="301"/>
      <c r="D1779" s="307"/>
      <c r="E1779" s="303"/>
      <c r="F1779" s="302"/>
      <c r="G1779" s="278" t="s">
        <v>1682</v>
      </c>
      <c r="H1779" s="278" t="s">
        <v>1682</v>
      </c>
      <c r="I1779" s="301" t="s">
        <v>1682</v>
      </c>
      <c r="J1779" s="307"/>
      <c r="K1779" s="302"/>
      <c r="L1779" s="303"/>
      <c r="M1779" s="302"/>
      <c r="N1779" s="303"/>
      <c r="O1779" s="994"/>
      <c r="P1779" s="994"/>
    </row>
    <row r="1780" spans="1:16" s="324" customFormat="1" ht="15" customHeight="1">
      <c r="A1780" s="82">
        <v>1</v>
      </c>
      <c r="B1780" s="276">
        <v>2</v>
      </c>
      <c r="C1780" s="82">
        <v>3</v>
      </c>
      <c r="D1780" s="308"/>
      <c r="E1780" s="276">
        <v>4</v>
      </c>
      <c r="F1780" s="82">
        <v>5</v>
      </c>
      <c r="G1780" s="276">
        <v>6</v>
      </c>
      <c r="H1780" s="276">
        <v>7</v>
      </c>
      <c r="I1780" s="82">
        <v>8</v>
      </c>
      <c r="J1780" s="308"/>
      <c r="K1780" s="82">
        <v>9</v>
      </c>
      <c r="L1780" s="276">
        <v>10</v>
      </c>
      <c r="M1780" s="82">
        <v>11</v>
      </c>
      <c r="N1780" s="82">
        <v>12</v>
      </c>
      <c r="O1780" s="82">
        <v>13</v>
      </c>
      <c r="P1780" s="82">
        <v>14</v>
      </c>
    </row>
    <row r="1781" spans="1:16" s="324" customFormat="1" ht="12.75">
      <c r="A1781" s="26">
        <v>1</v>
      </c>
      <c r="B1781" s="50" t="s">
        <v>333</v>
      </c>
      <c r="C1781" s="247" t="s">
        <v>2340</v>
      </c>
      <c r="D1781" s="334"/>
      <c r="E1781" s="26" t="s">
        <v>1087</v>
      </c>
      <c r="F1781" s="248" t="s">
        <v>2655</v>
      </c>
      <c r="G1781" s="254">
        <v>13908.3</v>
      </c>
      <c r="H1781" s="254">
        <v>13908.3</v>
      </c>
      <c r="I1781" s="283">
        <v>0</v>
      </c>
      <c r="J1781" s="334"/>
      <c r="K1781" s="26">
        <v>1</v>
      </c>
      <c r="L1781" s="50" t="s">
        <v>273</v>
      </c>
      <c r="M1781" s="50" t="s">
        <v>2546</v>
      </c>
      <c r="N1781" s="330"/>
      <c r="O1781" s="330"/>
      <c r="P1781" s="330"/>
    </row>
    <row r="1782" spans="1:16" s="324" customFormat="1" ht="12.75">
      <c r="A1782" s="26">
        <v>2</v>
      </c>
      <c r="B1782" s="172" t="s">
        <v>2420</v>
      </c>
      <c r="C1782" s="247" t="s">
        <v>2442</v>
      </c>
      <c r="D1782" s="334"/>
      <c r="E1782" s="26" t="s">
        <v>1087</v>
      </c>
      <c r="F1782" s="248" t="s">
        <v>2653</v>
      </c>
      <c r="G1782" s="249">
        <v>23416.93</v>
      </c>
      <c r="H1782" s="249">
        <v>23416.93</v>
      </c>
      <c r="I1782" s="288">
        <v>0</v>
      </c>
      <c r="J1782" s="334"/>
      <c r="K1782" s="26">
        <v>2</v>
      </c>
      <c r="L1782" s="50" t="s">
        <v>273</v>
      </c>
      <c r="M1782" s="50" t="s">
        <v>2546</v>
      </c>
      <c r="N1782" s="330"/>
      <c r="O1782" s="330"/>
      <c r="P1782" s="330"/>
    </row>
    <row r="1783" spans="1:16" s="324" customFormat="1" ht="12.75">
      <c r="A1783" s="26">
        <v>3</v>
      </c>
      <c r="B1783" s="50" t="s">
        <v>2699</v>
      </c>
      <c r="C1783" s="247" t="s">
        <v>1879</v>
      </c>
      <c r="D1783" s="334"/>
      <c r="E1783" s="26" t="s">
        <v>1087</v>
      </c>
      <c r="F1783" s="248" t="s">
        <v>2647</v>
      </c>
      <c r="G1783" s="249">
        <v>10990</v>
      </c>
      <c r="H1783" s="249">
        <v>10990</v>
      </c>
      <c r="I1783" s="283">
        <v>0</v>
      </c>
      <c r="J1783" s="334"/>
      <c r="K1783" s="26">
        <v>3</v>
      </c>
      <c r="L1783" s="50" t="s">
        <v>273</v>
      </c>
      <c r="M1783" s="50" t="s">
        <v>2546</v>
      </c>
      <c r="N1783" s="330"/>
      <c r="O1783" s="330"/>
      <c r="P1783" s="330"/>
    </row>
    <row r="1784" spans="1:16" s="324" customFormat="1" ht="12.75">
      <c r="A1784" s="26">
        <v>4</v>
      </c>
      <c r="B1784" s="50" t="s">
        <v>1139</v>
      </c>
      <c r="C1784" s="247" t="s">
        <v>1183</v>
      </c>
      <c r="D1784" s="334"/>
      <c r="E1784" s="26" t="s">
        <v>1087</v>
      </c>
      <c r="F1784" s="248" t="s">
        <v>2652</v>
      </c>
      <c r="G1784" s="254">
        <v>10143</v>
      </c>
      <c r="H1784" s="254">
        <v>10143</v>
      </c>
      <c r="I1784" s="283">
        <v>0</v>
      </c>
      <c r="J1784" s="334"/>
      <c r="K1784" s="26">
        <v>4</v>
      </c>
      <c r="L1784" s="50" t="s">
        <v>273</v>
      </c>
      <c r="M1784" s="50" t="s">
        <v>2546</v>
      </c>
      <c r="N1784" s="330"/>
      <c r="O1784" s="330"/>
      <c r="P1784" s="330"/>
    </row>
    <row r="1785" spans="1:16" s="324" customFormat="1" ht="12.75">
      <c r="A1785" s="26">
        <v>5</v>
      </c>
      <c r="B1785" s="26" t="s">
        <v>221</v>
      </c>
      <c r="C1785" s="59" t="s">
        <v>642</v>
      </c>
      <c r="D1785" s="84"/>
      <c r="E1785" s="26" t="s">
        <v>1087</v>
      </c>
      <c r="F1785" s="88" t="s">
        <v>2648</v>
      </c>
      <c r="G1785" s="250">
        <v>19700</v>
      </c>
      <c r="H1785" s="250">
        <v>19700</v>
      </c>
      <c r="I1785" s="283">
        <v>0</v>
      </c>
      <c r="J1785" s="330"/>
      <c r="K1785" s="26">
        <v>5</v>
      </c>
      <c r="L1785" s="50" t="s">
        <v>273</v>
      </c>
      <c r="M1785" s="26" t="s">
        <v>2546</v>
      </c>
      <c r="N1785" s="160"/>
      <c r="O1785" s="160"/>
      <c r="P1785" s="160"/>
    </row>
    <row r="1786" spans="1:16" s="324" customFormat="1" ht="12.75">
      <c r="A1786" s="26">
        <v>6</v>
      </c>
      <c r="B1786" s="26" t="s">
        <v>1872</v>
      </c>
      <c r="C1786" s="59" t="s">
        <v>141</v>
      </c>
      <c r="D1786" s="330"/>
      <c r="E1786" s="26" t="s">
        <v>1087</v>
      </c>
      <c r="F1786" s="88" t="s">
        <v>2646</v>
      </c>
      <c r="G1786" s="250">
        <v>15128.45</v>
      </c>
      <c r="H1786" s="250">
        <v>15128.45</v>
      </c>
      <c r="I1786" s="283">
        <v>0</v>
      </c>
      <c r="J1786" s="330"/>
      <c r="K1786" s="26">
        <v>6</v>
      </c>
      <c r="L1786" s="50" t="s">
        <v>273</v>
      </c>
      <c r="M1786" s="26" t="s">
        <v>2546</v>
      </c>
      <c r="N1786" s="160"/>
      <c r="O1786" s="160"/>
      <c r="P1786" s="160"/>
    </row>
    <row r="1787" spans="1:16" s="324" customFormat="1" ht="12.75">
      <c r="A1787" s="26">
        <v>7</v>
      </c>
      <c r="B1787" s="26" t="s">
        <v>1873</v>
      </c>
      <c r="C1787" s="59" t="s">
        <v>142</v>
      </c>
      <c r="D1787" s="330"/>
      <c r="E1787" s="26" t="s">
        <v>1087</v>
      </c>
      <c r="F1787" s="88" t="s">
        <v>2654</v>
      </c>
      <c r="G1787" s="250">
        <v>40000</v>
      </c>
      <c r="H1787" s="250">
        <v>40000</v>
      </c>
      <c r="I1787" s="283">
        <v>0</v>
      </c>
      <c r="J1787" s="330"/>
      <c r="K1787" s="26">
        <v>7</v>
      </c>
      <c r="L1787" s="50" t="s">
        <v>273</v>
      </c>
      <c r="M1787" s="26" t="s">
        <v>2546</v>
      </c>
      <c r="N1787" s="160"/>
      <c r="O1787" s="160"/>
      <c r="P1787" s="160"/>
    </row>
    <row r="1788" spans="1:16" s="324" customFormat="1" ht="12.75">
      <c r="A1788" s="26">
        <v>8</v>
      </c>
      <c r="B1788" s="50" t="s">
        <v>261</v>
      </c>
      <c r="C1788" s="168" t="s">
        <v>762</v>
      </c>
      <c r="D1788" s="330"/>
      <c r="E1788" s="26" t="s">
        <v>1087</v>
      </c>
      <c r="F1788" s="81" t="s">
        <v>2806</v>
      </c>
      <c r="G1788" s="250">
        <v>2560307.2</v>
      </c>
      <c r="H1788" s="272">
        <v>904769.1</v>
      </c>
      <c r="I1788" s="250">
        <v>1655538.1</v>
      </c>
      <c r="J1788" s="330"/>
      <c r="K1788" s="26">
        <v>8</v>
      </c>
      <c r="L1788" s="50" t="s">
        <v>273</v>
      </c>
      <c r="M1788" s="26" t="s">
        <v>2546</v>
      </c>
      <c r="N1788" s="330"/>
      <c r="O1788" s="330"/>
      <c r="P1788" s="330"/>
    </row>
    <row r="1789" spans="1:16" s="324" customFormat="1" ht="12.75">
      <c r="A1789" s="26">
        <v>9</v>
      </c>
      <c r="B1789" s="50" t="s">
        <v>2258</v>
      </c>
      <c r="C1789" s="247" t="s">
        <v>2443</v>
      </c>
      <c r="D1789" s="334"/>
      <c r="E1789" s="26" t="s">
        <v>1087</v>
      </c>
      <c r="F1789" s="248" t="s">
        <v>2649</v>
      </c>
      <c r="G1789" s="254">
        <v>18850</v>
      </c>
      <c r="H1789" s="254">
        <v>18850</v>
      </c>
      <c r="I1789" s="283">
        <v>0</v>
      </c>
      <c r="J1789" s="334"/>
      <c r="K1789" s="26">
        <v>9</v>
      </c>
      <c r="L1789" s="50" t="s">
        <v>273</v>
      </c>
      <c r="M1789" s="50" t="s">
        <v>2546</v>
      </c>
      <c r="N1789" s="330"/>
      <c r="O1789" s="330"/>
      <c r="P1789" s="330"/>
    </row>
    <row r="1790" spans="1:16" s="324" customFormat="1" ht="12.75">
      <c r="A1790" s="26">
        <v>10</v>
      </c>
      <c r="B1790" s="50" t="s">
        <v>2259</v>
      </c>
      <c r="C1790" s="247" t="s">
        <v>1189</v>
      </c>
      <c r="D1790" s="334"/>
      <c r="E1790" s="26" t="s">
        <v>1087</v>
      </c>
      <c r="F1790" s="248" t="s">
        <v>2650</v>
      </c>
      <c r="G1790" s="254">
        <v>27874</v>
      </c>
      <c r="H1790" s="254">
        <v>27874</v>
      </c>
      <c r="I1790" s="283">
        <v>0</v>
      </c>
      <c r="J1790" s="334"/>
      <c r="K1790" s="26">
        <v>10</v>
      </c>
      <c r="L1790" s="50" t="s">
        <v>273</v>
      </c>
      <c r="M1790" s="50" t="s">
        <v>2546</v>
      </c>
      <c r="N1790" s="330"/>
      <c r="O1790" s="330"/>
      <c r="P1790" s="330"/>
    </row>
    <row r="1791" spans="1:16" s="324" customFormat="1" ht="12.75">
      <c r="A1791" s="26">
        <v>11</v>
      </c>
      <c r="B1791" s="50" t="s">
        <v>959</v>
      </c>
      <c r="C1791" s="247" t="s">
        <v>2676</v>
      </c>
      <c r="D1791" s="334"/>
      <c r="E1791" s="26" t="s">
        <v>1087</v>
      </c>
      <c r="F1791" s="248" t="s">
        <v>2651</v>
      </c>
      <c r="G1791" s="254">
        <v>13243</v>
      </c>
      <c r="H1791" s="254">
        <v>13243</v>
      </c>
      <c r="I1791" s="288">
        <v>0</v>
      </c>
      <c r="J1791" s="334"/>
      <c r="K1791" s="26">
        <v>11</v>
      </c>
      <c r="L1791" s="50" t="s">
        <v>273</v>
      </c>
      <c r="M1791" s="50" t="s">
        <v>2546</v>
      </c>
      <c r="N1791" s="330"/>
      <c r="O1791" s="330"/>
      <c r="P1791" s="330"/>
    </row>
    <row r="1792" spans="1:16" s="324" customFormat="1" ht="12.75">
      <c r="A1792" s="26">
        <v>12</v>
      </c>
      <c r="B1792" s="50" t="s">
        <v>2386</v>
      </c>
      <c r="C1792" s="247" t="s">
        <v>2494</v>
      </c>
      <c r="D1792" s="334"/>
      <c r="E1792" s="26" t="s">
        <v>1087</v>
      </c>
      <c r="F1792" s="248" t="s">
        <v>2656</v>
      </c>
      <c r="G1792" s="254">
        <v>11000</v>
      </c>
      <c r="H1792" s="254">
        <v>11000</v>
      </c>
      <c r="I1792" s="288">
        <v>0</v>
      </c>
      <c r="J1792" s="334"/>
      <c r="K1792" s="26">
        <v>12</v>
      </c>
      <c r="L1792" s="50" t="s">
        <v>273</v>
      </c>
      <c r="M1792" s="50" t="s">
        <v>2546</v>
      </c>
      <c r="N1792" s="330"/>
      <c r="O1792" s="330"/>
      <c r="P1792" s="330"/>
    </row>
    <row r="1793" spans="1:16" s="324" customFormat="1" ht="12.75">
      <c r="A1793" s="26">
        <v>13</v>
      </c>
      <c r="B1793" s="50" t="s">
        <v>2380</v>
      </c>
      <c r="C1793" s="247" t="s">
        <v>572</v>
      </c>
      <c r="D1793" s="334"/>
      <c r="E1793" s="26" t="s">
        <v>1087</v>
      </c>
      <c r="F1793" s="248" t="s">
        <v>2657</v>
      </c>
      <c r="G1793" s="254">
        <v>10790</v>
      </c>
      <c r="H1793" s="254">
        <v>10790</v>
      </c>
      <c r="I1793" s="288">
        <v>0</v>
      </c>
      <c r="J1793" s="334"/>
      <c r="K1793" s="26">
        <v>13</v>
      </c>
      <c r="L1793" s="50" t="s">
        <v>273</v>
      </c>
      <c r="M1793" s="50" t="s">
        <v>2546</v>
      </c>
      <c r="N1793" s="330"/>
      <c r="O1793" s="330"/>
      <c r="P1793" s="330"/>
    </row>
    <row r="1794" spans="1:16" s="324" customFormat="1" ht="15.75" customHeight="1">
      <c r="A1794" s="26">
        <v>14</v>
      </c>
      <c r="B1794" s="50" t="s">
        <v>965</v>
      </c>
      <c r="C1794" s="247" t="s">
        <v>2144</v>
      </c>
      <c r="D1794" s="334"/>
      <c r="E1794" s="26" t="s">
        <v>1087</v>
      </c>
      <c r="F1794" s="248" t="s">
        <v>2658</v>
      </c>
      <c r="G1794" s="254">
        <v>17947</v>
      </c>
      <c r="H1794" s="254">
        <v>17947</v>
      </c>
      <c r="I1794" s="283">
        <v>0</v>
      </c>
      <c r="J1794" s="334"/>
      <c r="K1794" s="26">
        <v>14</v>
      </c>
      <c r="L1794" s="50" t="s">
        <v>273</v>
      </c>
      <c r="M1794" s="50" t="s">
        <v>2546</v>
      </c>
      <c r="N1794" s="330"/>
      <c r="O1794" s="330"/>
      <c r="P1794" s="330"/>
    </row>
    <row r="1795" spans="1:16" s="324" customFormat="1" ht="12.75">
      <c r="A1795" s="26">
        <v>15</v>
      </c>
      <c r="B1795" s="50" t="s">
        <v>525</v>
      </c>
      <c r="C1795" s="67" t="s">
        <v>1333</v>
      </c>
      <c r="D1795" s="292"/>
      <c r="E1795" s="50" t="s">
        <v>1087</v>
      </c>
      <c r="F1795" s="50">
        <v>21013600065</v>
      </c>
      <c r="G1795" s="272">
        <v>46800</v>
      </c>
      <c r="H1795" s="272">
        <v>46800</v>
      </c>
      <c r="I1795" s="283">
        <v>0</v>
      </c>
      <c r="J1795" s="355"/>
      <c r="K1795" s="26">
        <v>15</v>
      </c>
      <c r="L1795" s="50" t="s">
        <v>273</v>
      </c>
      <c r="M1795" s="50" t="s">
        <v>2546</v>
      </c>
      <c r="N1795" s="330"/>
      <c r="O1795" s="330"/>
      <c r="P1795" s="330"/>
    </row>
    <row r="1796" spans="1:16" s="324" customFormat="1" ht="12.75">
      <c r="A1796" s="26">
        <v>16</v>
      </c>
      <c r="B1796" s="50" t="s">
        <v>526</v>
      </c>
      <c r="C1796" s="67" t="s">
        <v>1334</v>
      </c>
      <c r="D1796" s="292"/>
      <c r="E1796" s="50" t="s">
        <v>1087</v>
      </c>
      <c r="F1796" s="50">
        <v>21013600066</v>
      </c>
      <c r="G1796" s="272">
        <v>15200</v>
      </c>
      <c r="H1796" s="272">
        <v>15200</v>
      </c>
      <c r="I1796" s="288">
        <v>0</v>
      </c>
      <c r="J1796" s="355"/>
      <c r="K1796" s="26">
        <v>16</v>
      </c>
      <c r="L1796" s="50" t="s">
        <v>273</v>
      </c>
      <c r="M1796" s="50" t="s">
        <v>2546</v>
      </c>
      <c r="N1796" s="330"/>
      <c r="O1796" s="330"/>
      <c r="P1796" s="330"/>
    </row>
    <row r="1797" spans="1:16" s="324" customFormat="1" ht="12.75">
      <c r="A1797" s="26">
        <v>17</v>
      </c>
      <c r="B1797" s="50" t="s">
        <v>527</v>
      </c>
      <c r="C1797" s="67" t="s">
        <v>1335</v>
      </c>
      <c r="D1797" s="292"/>
      <c r="E1797" s="50" t="s">
        <v>1087</v>
      </c>
      <c r="F1797" s="50">
        <v>21036000067</v>
      </c>
      <c r="G1797" s="272">
        <v>15200</v>
      </c>
      <c r="H1797" s="272">
        <v>15200</v>
      </c>
      <c r="I1797" s="283">
        <v>0</v>
      </c>
      <c r="J1797" s="355"/>
      <c r="K1797" s="26">
        <v>17</v>
      </c>
      <c r="L1797" s="50" t="s">
        <v>273</v>
      </c>
      <c r="M1797" s="50" t="s">
        <v>2546</v>
      </c>
      <c r="N1797" s="330"/>
      <c r="O1797" s="330"/>
      <c r="P1797" s="330"/>
    </row>
    <row r="1798" spans="1:16" s="324" customFormat="1" ht="12.75">
      <c r="A1798" s="26">
        <v>18</v>
      </c>
      <c r="B1798" s="50" t="s">
        <v>528</v>
      </c>
      <c r="C1798" s="67" t="s">
        <v>195</v>
      </c>
      <c r="D1798" s="292"/>
      <c r="E1798" s="50" t="s">
        <v>1087</v>
      </c>
      <c r="F1798" s="50">
        <v>41013400026</v>
      </c>
      <c r="G1798" s="272">
        <v>10200</v>
      </c>
      <c r="H1798" s="272">
        <v>10200</v>
      </c>
      <c r="I1798" s="283">
        <v>0</v>
      </c>
      <c r="J1798" s="355"/>
      <c r="K1798" s="26">
        <v>18</v>
      </c>
      <c r="L1798" s="50" t="s">
        <v>273</v>
      </c>
      <c r="M1798" s="50" t="s">
        <v>2546</v>
      </c>
      <c r="N1798" s="330"/>
      <c r="O1798" s="330"/>
      <c r="P1798" s="330"/>
    </row>
    <row r="1799" spans="1:16" s="324" customFormat="1" ht="12.75">
      <c r="A1799" s="26">
        <v>19</v>
      </c>
      <c r="B1799" s="50" t="s">
        <v>3760</v>
      </c>
      <c r="C1799" s="67" t="s">
        <v>3762</v>
      </c>
      <c r="D1799" s="292"/>
      <c r="E1799" s="50" t="s">
        <v>1087</v>
      </c>
      <c r="F1799" s="50">
        <v>410134029</v>
      </c>
      <c r="G1799" s="272">
        <v>26750</v>
      </c>
      <c r="H1799" s="272">
        <v>26750</v>
      </c>
      <c r="I1799" s="283">
        <v>0</v>
      </c>
      <c r="J1799" s="355"/>
      <c r="K1799" s="26">
        <v>19</v>
      </c>
      <c r="L1799" s="50" t="s">
        <v>273</v>
      </c>
      <c r="M1799" s="50" t="s">
        <v>2546</v>
      </c>
      <c r="N1799" s="330"/>
      <c r="O1799" s="330"/>
      <c r="P1799" s="330"/>
    </row>
    <row r="1800" spans="1:16" s="324" customFormat="1" ht="12.75">
      <c r="A1800" s="26">
        <v>20</v>
      </c>
      <c r="B1800" s="50" t="s">
        <v>3761</v>
      </c>
      <c r="C1800" s="67" t="s">
        <v>3762</v>
      </c>
      <c r="D1800" s="292"/>
      <c r="E1800" s="50" t="s">
        <v>1087</v>
      </c>
      <c r="F1800" s="50">
        <v>410134030</v>
      </c>
      <c r="G1800" s="272">
        <v>26750</v>
      </c>
      <c r="H1800" s="272">
        <v>26750</v>
      </c>
      <c r="I1800" s="283">
        <v>0</v>
      </c>
      <c r="J1800" s="355"/>
      <c r="K1800" s="26">
        <v>20</v>
      </c>
      <c r="L1800" s="50" t="s">
        <v>273</v>
      </c>
      <c r="M1800" s="50" t="s">
        <v>2546</v>
      </c>
      <c r="N1800" s="330"/>
      <c r="O1800" s="330"/>
      <c r="P1800" s="330"/>
    </row>
    <row r="1801" spans="1:16" s="324" customFormat="1" ht="12.75">
      <c r="A1801" s="26">
        <v>21</v>
      </c>
      <c r="B1801" s="50" t="s">
        <v>4288</v>
      </c>
      <c r="C1801" s="67" t="s">
        <v>4289</v>
      </c>
      <c r="D1801" s="292"/>
      <c r="E1801" s="50" t="s">
        <v>1087</v>
      </c>
      <c r="F1801" s="50">
        <v>4101340033</v>
      </c>
      <c r="G1801" s="272">
        <v>31765</v>
      </c>
      <c r="H1801" s="272">
        <v>31765</v>
      </c>
      <c r="I1801" s="283">
        <v>0</v>
      </c>
      <c r="J1801" s="355"/>
      <c r="K1801" s="26"/>
      <c r="L1801" s="50" t="s">
        <v>273</v>
      </c>
      <c r="M1801" s="50" t="s">
        <v>2546</v>
      </c>
      <c r="N1801" s="330"/>
      <c r="O1801" s="330"/>
      <c r="P1801" s="330"/>
    </row>
    <row r="1802" spans="1:16" s="324" customFormat="1" ht="12.75">
      <c r="A1802" s="26">
        <v>22</v>
      </c>
      <c r="B1802" s="50" t="s">
        <v>4290</v>
      </c>
      <c r="C1802" s="67" t="s">
        <v>4291</v>
      </c>
      <c r="D1802" s="292"/>
      <c r="E1802" s="50" t="s">
        <v>1087</v>
      </c>
      <c r="F1802" s="50">
        <v>2101340047</v>
      </c>
      <c r="G1802" s="272">
        <v>28622.1</v>
      </c>
      <c r="H1802" s="272">
        <v>28622.1</v>
      </c>
      <c r="I1802" s="283">
        <v>0</v>
      </c>
      <c r="J1802" s="355"/>
      <c r="K1802" s="26"/>
      <c r="L1802" s="50" t="s">
        <v>273</v>
      </c>
      <c r="M1802" s="50" t="s">
        <v>2546</v>
      </c>
      <c r="N1802" s="330"/>
      <c r="O1802" s="330"/>
      <c r="P1802" s="330"/>
    </row>
    <row r="1803" spans="1:16" s="324" customFormat="1" ht="12.75">
      <c r="A1803" s="26">
        <v>23</v>
      </c>
      <c r="B1803" s="50" t="s">
        <v>4292</v>
      </c>
      <c r="C1803" s="67" t="s">
        <v>4296</v>
      </c>
      <c r="D1803" s="292"/>
      <c r="E1803" s="50" t="s">
        <v>1087</v>
      </c>
      <c r="F1803" s="50">
        <v>210134031</v>
      </c>
      <c r="G1803" s="272">
        <v>23100</v>
      </c>
      <c r="H1803" s="272">
        <v>23100</v>
      </c>
      <c r="I1803" s="283">
        <v>0</v>
      </c>
      <c r="J1803" s="355"/>
      <c r="K1803" s="26"/>
      <c r="L1803" s="50" t="s">
        <v>273</v>
      </c>
      <c r="M1803" s="50" t="s">
        <v>2546</v>
      </c>
      <c r="N1803" s="330"/>
      <c r="O1803" s="330"/>
      <c r="P1803" s="330"/>
    </row>
    <row r="1804" spans="1:16" s="324" customFormat="1" ht="12.75">
      <c r="A1804" s="26">
        <v>24</v>
      </c>
      <c r="B1804" s="50" t="s">
        <v>4293</v>
      </c>
      <c r="C1804" s="67" t="s">
        <v>4297</v>
      </c>
      <c r="D1804" s="292"/>
      <c r="E1804" s="50" t="s">
        <v>1087</v>
      </c>
      <c r="F1804" s="50">
        <v>410134018</v>
      </c>
      <c r="G1804" s="272">
        <v>17247.7</v>
      </c>
      <c r="H1804" s="272">
        <v>17247.7</v>
      </c>
      <c r="I1804" s="283">
        <v>0</v>
      </c>
      <c r="J1804" s="355"/>
      <c r="K1804" s="26"/>
      <c r="L1804" s="50" t="s">
        <v>273</v>
      </c>
      <c r="M1804" s="50" t="s">
        <v>2546</v>
      </c>
      <c r="N1804" s="330"/>
      <c r="O1804" s="330"/>
      <c r="P1804" s="330"/>
    </row>
    <row r="1805" spans="1:16" s="324" customFormat="1" ht="12.75">
      <c r="A1805" s="26">
        <v>25</v>
      </c>
      <c r="B1805" s="50" t="s">
        <v>4294</v>
      </c>
      <c r="C1805" s="67" t="s">
        <v>4298</v>
      </c>
      <c r="D1805" s="292"/>
      <c r="E1805" s="50" t="s">
        <v>1087</v>
      </c>
      <c r="F1805" s="50">
        <v>4101340131</v>
      </c>
      <c r="G1805" s="272">
        <v>16800</v>
      </c>
      <c r="H1805" s="272">
        <v>16800</v>
      </c>
      <c r="I1805" s="283">
        <v>0</v>
      </c>
      <c r="J1805" s="355"/>
      <c r="K1805" s="26"/>
      <c r="L1805" s="50" t="s">
        <v>273</v>
      </c>
      <c r="M1805" s="50" t="s">
        <v>2546</v>
      </c>
      <c r="N1805" s="330"/>
      <c r="O1805" s="330"/>
      <c r="P1805" s="330"/>
    </row>
    <row r="1806" spans="1:16" s="324" customFormat="1" ht="12.75">
      <c r="A1806" s="26">
        <v>26</v>
      </c>
      <c r="B1806" s="50" t="s">
        <v>4295</v>
      </c>
      <c r="C1806" s="67" t="s">
        <v>4299</v>
      </c>
      <c r="D1806" s="292"/>
      <c r="E1806" s="50" t="s">
        <v>1087</v>
      </c>
      <c r="F1806" s="50">
        <v>410134027</v>
      </c>
      <c r="G1806" s="272">
        <v>15011.91</v>
      </c>
      <c r="H1806" s="272">
        <v>15011.91</v>
      </c>
      <c r="I1806" s="283">
        <v>0</v>
      </c>
      <c r="J1806" s="355"/>
      <c r="K1806" s="26"/>
      <c r="L1806" s="50" t="s">
        <v>273</v>
      </c>
      <c r="M1806" s="50" t="s">
        <v>2546</v>
      </c>
      <c r="N1806" s="330"/>
      <c r="O1806" s="330"/>
      <c r="P1806" s="330"/>
    </row>
    <row r="1807" spans="1:16" s="324" customFormat="1" ht="12.75">
      <c r="A1807" s="330"/>
      <c r="B1807" s="259"/>
      <c r="C1807" s="259"/>
      <c r="D1807" s="160"/>
      <c r="E1807" s="26" t="s">
        <v>2506</v>
      </c>
      <c r="F1807" s="330"/>
      <c r="G1807" s="250">
        <f>SUM(G1781:G1806)</f>
        <v>3066744.590000001</v>
      </c>
      <c r="H1807" s="250">
        <f>SUM(H1781:H1806)</f>
        <v>1411206.49</v>
      </c>
      <c r="I1807" s="250">
        <f>SUM(I1781:I1806)</f>
        <v>1655538.1</v>
      </c>
      <c r="J1807" s="330"/>
      <c r="K1807" s="330"/>
      <c r="L1807" s="330"/>
      <c r="M1807" s="330"/>
      <c r="N1807" s="330"/>
      <c r="O1807" s="330"/>
      <c r="P1807" s="330"/>
    </row>
    <row r="1808" spans="1:16" s="324" customFormat="1" ht="12.75">
      <c r="A1808" s="330"/>
      <c r="B1808" s="259"/>
      <c r="C1808" s="259"/>
      <c r="D1808" s="160"/>
      <c r="E1808" s="257"/>
      <c r="F1808" s="330"/>
      <c r="G1808" s="258"/>
      <c r="H1808" s="330"/>
      <c r="I1808" s="330"/>
      <c r="J1808" s="330"/>
      <c r="K1808" s="330"/>
      <c r="L1808" s="330"/>
      <c r="M1808" s="330"/>
      <c r="N1808" s="330"/>
      <c r="O1808" s="330"/>
      <c r="P1808" s="330"/>
    </row>
    <row r="1809" spans="1:16" s="1" customFormat="1" ht="15.75">
      <c r="A1809" s="456" t="s">
        <v>274</v>
      </c>
      <c r="B1809" s="457"/>
      <c r="C1809" s="458"/>
      <c r="D1809" s="553"/>
      <c r="E1809" s="554"/>
      <c r="F1809" s="555"/>
      <c r="G1809" s="556"/>
      <c r="H1809" s="556"/>
      <c r="I1809" s="556"/>
      <c r="J1809" s="557"/>
      <c r="K1809" s="558"/>
      <c r="L1809" s="979"/>
      <c r="M1809" s="997"/>
      <c r="N1809" s="998"/>
      <c r="O1809" s="557"/>
      <c r="P1809" s="557"/>
    </row>
    <row r="1810" spans="1:16" s="324" customFormat="1" ht="12.75">
      <c r="A1810" s="299" t="s">
        <v>2217</v>
      </c>
      <c r="B1810" s="982" t="s">
        <v>848</v>
      </c>
      <c r="C1810" s="299" t="s">
        <v>851</v>
      </c>
      <c r="D1810" s="306"/>
      <c r="E1810" s="277" t="s">
        <v>813</v>
      </c>
      <c r="F1810" s="299" t="s">
        <v>1809</v>
      </c>
      <c r="G1810" s="277" t="s">
        <v>1856</v>
      </c>
      <c r="H1810" s="277" t="s">
        <v>1812</v>
      </c>
      <c r="I1810" s="299" t="s">
        <v>1814</v>
      </c>
      <c r="J1810" s="306"/>
      <c r="K1810" s="299" t="s">
        <v>2217</v>
      </c>
      <c r="L1810" s="995" t="s">
        <v>849</v>
      </c>
      <c r="M1810" s="996"/>
      <c r="N1810" s="987" t="s">
        <v>850</v>
      </c>
      <c r="O1810" s="988"/>
      <c r="P1810" s="989"/>
    </row>
    <row r="1811" spans="1:16" s="324" customFormat="1" ht="12.75">
      <c r="A1811" s="301" t="s">
        <v>2218</v>
      </c>
      <c r="B1811" s="999"/>
      <c r="C1811" s="301"/>
      <c r="D1811" s="307"/>
      <c r="E1811" s="278"/>
      <c r="F1811" s="301" t="s">
        <v>2222</v>
      </c>
      <c r="G1811" s="278" t="s">
        <v>1810</v>
      </c>
      <c r="H1811" s="278" t="s">
        <v>1813</v>
      </c>
      <c r="I1811" s="301" t="s">
        <v>2025</v>
      </c>
      <c r="J1811" s="307"/>
      <c r="K1811" s="301" t="s">
        <v>2218</v>
      </c>
      <c r="L1811" s="278" t="s">
        <v>422</v>
      </c>
      <c r="M1811" s="301" t="s">
        <v>423</v>
      </c>
      <c r="N1811" s="990" t="s">
        <v>425</v>
      </c>
      <c r="O1811" s="991"/>
      <c r="P1811" s="992"/>
    </row>
    <row r="1812" spans="1:16" s="324" customFormat="1" ht="12.75">
      <c r="A1812" s="302"/>
      <c r="B1812" s="303"/>
      <c r="C1812" s="301"/>
      <c r="D1812" s="307"/>
      <c r="E1812" s="303"/>
      <c r="F1812" s="302"/>
      <c r="G1812" s="278" t="s">
        <v>1811</v>
      </c>
      <c r="H1812" s="278"/>
      <c r="I1812" s="301"/>
      <c r="J1812" s="307"/>
      <c r="K1812" s="301"/>
      <c r="L1812" s="304"/>
      <c r="M1812" s="301"/>
      <c r="N1812" s="277" t="s">
        <v>1674</v>
      </c>
      <c r="O1812" s="993" t="s">
        <v>2407</v>
      </c>
      <c r="P1812" s="993" t="s">
        <v>2408</v>
      </c>
    </row>
    <row r="1813" spans="1:16" s="342" customFormat="1" ht="15" customHeight="1">
      <c r="A1813" s="302"/>
      <c r="B1813" s="303"/>
      <c r="C1813" s="301"/>
      <c r="D1813" s="307"/>
      <c r="E1813" s="303"/>
      <c r="F1813" s="302"/>
      <c r="G1813" s="278" t="s">
        <v>1854</v>
      </c>
      <c r="H1813" s="278"/>
      <c r="I1813" s="302"/>
      <c r="J1813" s="307"/>
      <c r="K1813" s="302"/>
      <c r="L1813" s="304"/>
      <c r="M1813" s="302"/>
      <c r="N1813" s="278" t="s">
        <v>1675</v>
      </c>
      <c r="O1813" s="994"/>
      <c r="P1813" s="994"/>
    </row>
    <row r="1814" spans="1:16" s="324" customFormat="1" ht="15" customHeight="1">
      <c r="A1814" s="302"/>
      <c r="B1814" s="303"/>
      <c r="C1814" s="301"/>
      <c r="D1814" s="307"/>
      <c r="E1814" s="303"/>
      <c r="F1814" s="302"/>
      <c r="G1814" s="278"/>
      <c r="H1814" s="278"/>
      <c r="I1814" s="302"/>
      <c r="J1814" s="307"/>
      <c r="K1814" s="302"/>
      <c r="L1814" s="303"/>
      <c r="M1814" s="302"/>
      <c r="N1814" s="303"/>
      <c r="O1814" s="994"/>
      <c r="P1814" s="994"/>
    </row>
    <row r="1815" spans="1:16" s="324" customFormat="1" ht="15" customHeight="1">
      <c r="A1815" s="302"/>
      <c r="B1815" s="303"/>
      <c r="C1815" s="301"/>
      <c r="D1815" s="307"/>
      <c r="E1815" s="303"/>
      <c r="F1815" s="302"/>
      <c r="G1815" s="278" t="s">
        <v>1682</v>
      </c>
      <c r="H1815" s="278" t="s">
        <v>1682</v>
      </c>
      <c r="I1815" s="301" t="s">
        <v>1682</v>
      </c>
      <c r="J1815" s="307"/>
      <c r="K1815" s="302"/>
      <c r="L1815" s="303"/>
      <c r="M1815" s="302"/>
      <c r="N1815" s="303"/>
      <c r="O1815" s="994"/>
      <c r="P1815" s="994"/>
    </row>
    <row r="1816" spans="1:16" s="324" customFormat="1" ht="15" customHeight="1">
      <c r="A1816" s="82">
        <v>1</v>
      </c>
      <c r="B1816" s="276">
        <v>2</v>
      </c>
      <c r="C1816" s="82">
        <v>3</v>
      </c>
      <c r="D1816" s="308"/>
      <c r="E1816" s="276">
        <v>4</v>
      </c>
      <c r="F1816" s="82">
        <v>5</v>
      </c>
      <c r="G1816" s="276">
        <v>6</v>
      </c>
      <c r="H1816" s="276">
        <v>7</v>
      </c>
      <c r="I1816" s="82">
        <v>8</v>
      </c>
      <c r="J1816" s="308"/>
      <c r="K1816" s="82">
        <v>9</v>
      </c>
      <c r="L1816" s="276">
        <v>10</v>
      </c>
      <c r="M1816" s="82">
        <v>11</v>
      </c>
      <c r="N1816" s="82">
        <v>12</v>
      </c>
      <c r="O1816" s="82">
        <v>13</v>
      </c>
      <c r="P1816" s="82">
        <v>14</v>
      </c>
    </row>
    <row r="1817" spans="1:16" s="324" customFormat="1" ht="12.75">
      <c r="A1817" s="29">
        <v>1</v>
      </c>
      <c r="B1817" s="29" t="s">
        <v>1874</v>
      </c>
      <c r="C1817" s="262" t="s">
        <v>143</v>
      </c>
      <c r="E1817" s="50" t="s">
        <v>1089</v>
      </c>
      <c r="F1817" s="263">
        <v>210134019</v>
      </c>
      <c r="G1817" s="264">
        <v>12118.82</v>
      </c>
      <c r="H1817" s="264">
        <v>12118.82</v>
      </c>
      <c r="I1817" s="289">
        <v>0</v>
      </c>
      <c r="J1817" s="330"/>
      <c r="K1817" s="50">
        <v>1</v>
      </c>
      <c r="L1817" s="50" t="s">
        <v>274</v>
      </c>
      <c r="M1817" s="26" t="s">
        <v>2546</v>
      </c>
      <c r="N1817" s="161"/>
      <c r="O1817" s="161"/>
      <c r="P1817" s="161"/>
    </row>
    <row r="1818" spans="1:16" s="324" customFormat="1" ht="12.75">
      <c r="A1818" s="29">
        <v>2</v>
      </c>
      <c r="B1818" s="50" t="s">
        <v>2391</v>
      </c>
      <c r="C1818" s="247" t="s">
        <v>2499</v>
      </c>
      <c r="D1818" s="334"/>
      <c r="E1818" s="50" t="s">
        <v>1089</v>
      </c>
      <c r="F1818" s="248">
        <v>410134001</v>
      </c>
      <c r="G1818" s="272">
        <v>26299.08</v>
      </c>
      <c r="H1818" s="272">
        <v>26299.08</v>
      </c>
      <c r="I1818" s="283">
        <v>0</v>
      </c>
      <c r="J1818" s="334"/>
      <c r="K1818" s="50">
        <v>2</v>
      </c>
      <c r="L1818" s="50" t="s">
        <v>274</v>
      </c>
      <c r="M1818" s="50" t="s">
        <v>2546</v>
      </c>
      <c r="N1818" s="161"/>
      <c r="O1818" s="161"/>
      <c r="P1818" s="161"/>
    </row>
    <row r="1819" spans="1:16" s="324" customFormat="1" ht="12.75">
      <c r="A1819" s="29">
        <v>3</v>
      </c>
      <c r="B1819" s="50" t="s">
        <v>952</v>
      </c>
      <c r="C1819" s="247" t="s">
        <v>1357</v>
      </c>
      <c r="D1819" s="334"/>
      <c r="E1819" s="50" t="s">
        <v>1089</v>
      </c>
      <c r="F1819" s="248">
        <v>410134002</v>
      </c>
      <c r="G1819" s="254">
        <v>21450</v>
      </c>
      <c r="H1819" s="254">
        <v>21450</v>
      </c>
      <c r="I1819" s="288">
        <v>0</v>
      </c>
      <c r="J1819" s="334"/>
      <c r="K1819" s="50">
        <v>3</v>
      </c>
      <c r="L1819" s="50" t="s">
        <v>274</v>
      </c>
      <c r="M1819" s="50" t="s">
        <v>2546</v>
      </c>
      <c r="N1819" s="161"/>
      <c r="O1819" s="161"/>
      <c r="P1819" s="161"/>
    </row>
    <row r="1820" spans="1:16" s="324" customFormat="1" ht="12.75">
      <c r="A1820" s="29">
        <v>4</v>
      </c>
      <c r="B1820" s="50" t="s">
        <v>953</v>
      </c>
      <c r="C1820" s="247" t="s">
        <v>130</v>
      </c>
      <c r="D1820" s="334"/>
      <c r="E1820" s="50" t="s">
        <v>1089</v>
      </c>
      <c r="F1820" s="248">
        <v>410134009</v>
      </c>
      <c r="G1820" s="254">
        <v>12056</v>
      </c>
      <c r="H1820" s="254">
        <v>12056</v>
      </c>
      <c r="I1820" s="288">
        <v>0</v>
      </c>
      <c r="J1820" s="334"/>
      <c r="K1820" s="50">
        <v>4</v>
      </c>
      <c r="L1820" s="50" t="s">
        <v>274</v>
      </c>
      <c r="M1820" s="50" t="s">
        <v>2546</v>
      </c>
      <c r="N1820" s="161"/>
      <c r="O1820" s="161"/>
      <c r="P1820" s="161"/>
    </row>
    <row r="1821" spans="1:16" s="324" customFormat="1" ht="12.75">
      <c r="A1821" s="29">
        <v>5</v>
      </c>
      <c r="B1821" s="50" t="s">
        <v>962</v>
      </c>
      <c r="C1821" s="247" t="s">
        <v>427</v>
      </c>
      <c r="D1821" s="334"/>
      <c r="E1821" s="50" t="s">
        <v>1089</v>
      </c>
      <c r="F1821" s="248">
        <v>410134006</v>
      </c>
      <c r="G1821" s="254">
        <v>20729.13</v>
      </c>
      <c r="H1821" s="254">
        <v>20729.13</v>
      </c>
      <c r="I1821" s="283">
        <v>0</v>
      </c>
      <c r="J1821" s="334"/>
      <c r="K1821" s="50">
        <v>5</v>
      </c>
      <c r="L1821" s="50" t="s">
        <v>274</v>
      </c>
      <c r="M1821" s="50" t="s">
        <v>2546</v>
      </c>
      <c r="N1821" s="161"/>
      <c r="O1821" s="161"/>
      <c r="P1821" s="161"/>
    </row>
    <row r="1822" spans="1:16" s="324" customFormat="1" ht="12.75">
      <c r="A1822" s="29">
        <v>6</v>
      </c>
      <c r="B1822" s="50" t="s">
        <v>964</v>
      </c>
      <c r="C1822" s="247" t="s">
        <v>2143</v>
      </c>
      <c r="D1822" s="334"/>
      <c r="E1822" s="50" t="s">
        <v>1089</v>
      </c>
      <c r="F1822" s="248">
        <v>410134012</v>
      </c>
      <c r="G1822" s="254">
        <v>13416.43</v>
      </c>
      <c r="H1822" s="254">
        <v>13416.43</v>
      </c>
      <c r="I1822" s="283">
        <v>0</v>
      </c>
      <c r="J1822" s="334"/>
      <c r="K1822" s="50">
        <v>6</v>
      </c>
      <c r="L1822" s="50" t="s">
        <v>274</v>
      </c>
      <c r="M1822" s="50" t="s">
        <v>2546</v>
      </c>
      <c r="N1822" s="161"/>
      <c r="O1822" s="161"/>
      <c r="P1822" s="161"/>
    </row>
    <row r="1823" spans="1:16" s="324" customFormat="1" ht="12.75">
      <c r="A1823" s="29">
        <v>7</v>
      </c>
      <c r="B1823" s="50" t="s">
        <v>958</v>
      </c>
      <c r="C1823" s="247" t="s">
        <v>1361</v>
      </c>
      <c r="D1823" s="334"/>
      <c r="E1823" s="50" t="s">
        <v>1089</v>
      </c>
      <c r="F1823" s="248">
        <v>410136001</v>
      </c>
      <c r="G1823" s="254">
        <v>11967.27</v>
      </c>
      <c r="H1823" s="254">
        <v>11967.27</v>
      </c>
      <c r="I1823" s="283">
        <v>0</v>
      </c>
      <c r="J1823" s="334"/>
      <c r="K1823" s="50">
        <v>7</v>
      </c>
      <c r="L1823" s="50" t="s">
        <v>274</v>
      </c>
      <c r="M1823" s="50" t="s">
        <v>2546</v>
      </c>
      <c r="N1823" s="161"/>
      <c r="O1823" s="161"/>
      <c r="P1823" s="161"/>
    </row>
    <row r="1824" spans="1:16" s="324" customFormat="1" ht="12.75">
      <c r="A1824" s="29">
        <v>8</v>
      </c>
      <c r="B1824" s="50" t="s">
        <v>328</v>
      </c>
      <c r="C1824" s="247" t="s">
        <v>365</v>
      </c>
      <c r="D1824" s="334"/>
      <c r="E1824" s="50" t="s">
        <v>1089</v>
      </c>
      <c r="F1824" s="248">
        <v>210134020</v>
      </c>
      <c r="G1824" s="254">
        <v>14672.12</v>
      </c>
      <c r="H1824" s="254">
        <v>14672.12</v>
      </c>
      <c r="I1824" s="288">
        <v>0</v>
      </c>
      <c r="J1824" s="334"/>
      <c r="K1824" s="50">
        <v>8</v>
      </c>
      <c r="L1824" s="50" t="s">
        <v>274</v>
      </c>
      <c r="M1824" s="50" t="s">
        <v>2546</v>
      </c>
      <c r="N1824" s="161"/>
      <c r="O1824" s="161"/>
      <c r="P1824" s="161"/>
    </row>
    <row r="1825" spans="1:16" s="324" customFormat="1" ht="12.75">
      <c r="A1825" s="29">
        <v>9</v>
      </c>
      <c r="B1825" s="50" t="s">
        <v>329</v>
      </c>
      <c r="C1825" s="247" t="s">
        <v>365</v>
      </c>
      <c r="D1825" s="334"/>
      <c r="E1825" s="50" t="s">
        <v>1089</v>
      </c>
      <c r="F1825" s="248">
        <v>210134021</v>
      </c>
      <c r="G1825" s="254">
        <v>15663.12</v>
      </c>
      <c r="H1825" s="254">
        <v>15663.12</v>
      </c>
      <c r="I1825" s="290">
        <v>0</v>
      </c>
      <c r="J1825" s="334"/>
      <c r="K1825" s="50">
        <v>9</v>
      </c>
      <c r="L1825" s="50" t="s">
        <v>274</v>
      </c>
      <c r="M1825" s="50" t="s">
        <v>2546</v>
      </c>
      <c r="N1825" s="161"/>
      <c r="O1825" s="161"/>
      <c r="P1825" s="161"/>
    </row>
    <row r="1826" spans="1:16" s="324" customFormat="1" ht="12.75">
      <c r="A1826" s="29">
        <v>10</v>
      </c>
      <c r="B1826" s="50" t="s">
        <v>330</v>
      </c>
      <c r="C1826" s="247" t="s">
        <v>2337</v>
      </c>
      <c r="D1826" s="334"/>
      <c r="E1826" s="50" t="s">
        <v>1089</v>
      </c>
      <c r="F1826" s="248">
        <v>210134018</v>
      </c>
      <c r="G1826" s="254">
        <v>12659.22</v>
      </c>
      <c r="H1826" s="254">
        <v>12659.22</v>
      </c>
      <c r="I1826" s="283">
        <v>0</v>
      </c>
      <c r="J1826" s="334"/>
      <c r="K1826" s="50">
        <v>10</v>
      </c>
      <c r="L1826" s="50" t="s">
        <v>274</v>
      </c>
      <c r="M1826" s="50" t="s">
        <v>2546</v>
      </c>
      <c r="N1826" s="161"/>
      <c r="O1826" s="161"/>
      <c r="P1826" s="161"/>
    </row>
    <row r="1827" spans="1:16" s="324" customFormat="1" ht="12.75">
      <c r="A1827" s="29">
        <v>11</v>
      </c>
      <c r="B1827" s="50" t="s">
        <v>331</v>
      </c>
      <c r="C1827" s="247" t="s">
        <v>2338</v>
      </c>
      <c r="D1827" s="334"/>
      <c r="E1827" s="50" t="s">
        <v>1089</v>
      </c>
      <c r="F1827" s="248">
        <v>210134013</v>
      </c>
      <c r="G1827" s="254">
        <v>10054.14</v>
      </c>
      <c r="H1827" s="254">
        <v>10054.14</v>
      </c>
      <c r="I1827" s="283">
        <v>0</v>
      </c>
      <c r="J1827" s="334"/>
      <c r="K1827" s="50">
        <v>11</v>
      </c>
      <c r="L1827" s="50" t="s">
        <v>274</v>
      </c>
      <c r="M1827" s="50" t="s">
        <v>2546</v>
      </c>
      <c r="N1827" s="161"/>
      <c r="O1827" s="161"/>
      <c r="P1827" s="161"/>
    </row>
    <row r="1828" spans="1:16" s="324" customFormat="1" ht="12.75">
      <c r="A1828" s="29">
        <v>12</v>
      </c>
      <c r="B1828" s="50" t="s">
        <v>2427</v>
      </c>
      <c r="C1828" s="247" t="s">
        <v>2292</v>
      </c>
      <c r="D1828" s="334"/>
      <c r="E1828" s="50" t="s">
        <v>1089</v>
      </c>
      <c r="F1828" s="248">
        <v>210136013</v>
      </c>
      <c r="G1828" s="253">
        <v>11515.8</v>
      </c>
      <c r="H1828" s="253">
        <v>11515.8</v>
      </c>
      <c r="I1828" s="283">
        <v>0</v>
      </c>
      <c r="J1828" s="334"/>
      <c r="K1828" s="50">
        <v>12</v>
      </c>
      <c r="L1828" s="50" t="s">
        <v>274</v>
      </c>
      <c r="M1828" s="50" t="s">
        <v>2546</v>
      </c>
      <c r="N1828" s="161"/>
      <c r="O1828" s="161"/>
      <c r="P1828" s="161"/>
    </row>
    <row r="1829" spans="1:16" s="324" customFormat="1" ht="12.75">
      <c r="A1829" s="29">
        <v>13</v>
      </c>
      <c r="B1829" s="50" t="s">
        <v>2428</v>
      </c>
      <c r="C1829" s="247" t="s">
        <v>2293</v>
      </c>
      <c r="D1829" s="334"/>
      <c r="E1829" s="50" t="s">
        <v>1089</v>
      </c>
      <c r="F1829" s="248">
        <v>210136014</v>
      </c>
      <c r="G1829" s="253">
        <v>10249.47</v>
      </c>
      <c r="H1829" s="253">
        <v>10249.47</v>
      </c>
      <c r="I1829" s="283">
        <v>0</v>
      </c>
      <c r="J1829" s="334"/>
      <c r="K1829" s="50">
        <v>13</v>
      </c>
      <c r="L1829" s="50" t="s">
        <v>274</v>
      </c>
      <c r="M1829" s="50" t="s">
        <v>2546</v>
      </c>
      <c r="N1829" s="161"/>
      <c r="O1829" s="161"/>
      <c r="P1829" s="161"/>
    </row>
    <row r="1830" spans="1:16" s="324" customFormat="1" ht="12.75">
      <c r="A1830" s="29">
        <v>14</v>
      </c>
      <c r="B1830" s="50" t="s">
        <v>2257</v>
      </c>
      <c r="C1830" s="247" t="s">
        <v>837</v>
      </c>
      <c r="D1830" s="334"/>
      <c r="E1830" s="50" t="s">
        <v>1089</v>
      </c>
      <c r="F1830" s="248">
        <v>410136006</v>
      </c>
      <c r="G1830" s="254">
        <v>12436.31</v>
      </c>
      <c r="H1830" s="254">
        <v>12436.31</v>
      </c>
      <c r="I1830" s="283">
        <v>0</v>
      </c>
      <c r="J1830" s="334"/>
      <c r="K1830" s="50">
        <v>14</v>
      </c>
      <c r="L1830" s="50" t="s">
        <v>274</v>
      </c>
      <c r="M1830" s="50" t="s">
        <v>2546</v>
      </c>
      <c r="N1830" s="161"/>
      <c r="O1830" s="161"/>
      <c r="P1830" s="161"/>
    </row>
    <row r="1831" spans="1:16" s="324" customFormat="1" ht="12.75">
      <c r="A1831" s="29">
        <v>15</v>
      </c>
      <c r="B1831" s="50" t="s">
        <v>2385</v>
      </c>
      <c r="C1831" s="247" t="s">
        <v>2493</v>
      </c>
      <c r="D1831" s="334"/>
      <c r="E1831" s="50" t="s">
        <v>1089</v>
      </c>
      <c r="F1831" s="248">
        <v>410136003</v>
      </c>
      <c r="G1831" s="254">
        <v>19550.8</v>
      </c>
      <c r="H1831" s="254">
        <v>19550.8</v>
      </c>
      <c r="I1831" s="288">
        <v>0</v>
      </c>
      <c r="J1831" s="334"/>
      <c r="K1831" s="50">
        <v>15</v>
      </c>
      <c r="L1831" s="50" t="s">
        <v>274</v>
      </c>
      <c r="M1831" s="50" t="s">
        <v>2546</v>
      </c>
      <c r="N1831" s="161"/>
      <c r="O1831" s="161"/>
      <c r="P1831" s="161"/>
    </row>
    <row r="1832" spans="1:16" s="324" customFormat="1" ht="12.75">
      <c r="A1832" s="29">
        <v>16</v>
      </c>
      <c r="B1832" s="50" t="s">
        <v>2388</v>
      </c>
      <c r="C1832" s="247" t="s">
        <v>2496</v>
      </c>
      <c r="D1832" s="334"/>
      <c r="E1832" s="50" t="s">
        <v>1089</v>
      </c>
      <c r="F1832" s="248">
        <v>410136007</v>
      </c>
      <c r="G1832" s="254">
        <v>38925</v>
      </c>
      <c r="H1832" s="254">
        <v>38925</v>
      </c>
      <c r="I1832" s="288">
        <v>0</v>
      </c>
      <c r="J1832" s="334"/>
      <c r="K1832" s="50">
        <v>16</v>
      </c>
      <c r="L1832" s="50" t="s">
        <v>274</v>
      </c>
      <c r="M1832" s="50" t="s">
        <v>2546</v>
      </c>
      <c r="N1832" s="161"/>
      <c r="O1832" s="161"/>
      <c r="P1832" s="161"/>
    </row>
    <row r="1833" spans="1:16" s="324" customFormat="1" ht="12.75">
      <c r="A1833" s="29">
        <v>17</v>
      </c>
      <c r="B1833" s="50" t="s">
        <v>2390</v>
      </c>
      <c r="C1833" s="247" t="s">
        <v>2498</v>
      </c>
      <c r="D1833" s="334"/>
      <c r="E1833" s="50" t="s">
        <v>1089</v>
      </c>
      <c r="F1833" s="248">
        <v>410138005</v>
      </c>
      <c r="G1833" s="254">
        <v>10672.49</v>
      </c>
      <c r="H1833" s="254">
        <v>10672.49</v>
      </c>
      <c r="I1833" s="283">
        <v>0</v>
      </c>
      <c r="J1833" s="334"/>
      <c r="K1833" s="50">
        <v>17</v>
      </c>
      <c r="L1833" s="50" t="s">
        <v>274</v>
      </c>
      <c r="M1833" s="50" t="s">
        <v>2546</v>
      </c>
      <c r="N1833" s="161"/>
      <c r="O1833" s="161"/>
      <c r="P1833" s="161"/>
    </row>
    <row r="1834" spans="1:16" s="324" customFormat="1" ht="12.75">
      <c r="A1834" s="29">
        <v>18</v>
      </c>
      <c r="B1834" s="168" t="s">
        <v>1759</v>
      </c>
      <c r="C1834" s="279" t="s">
        <v>2642</v>
      </c>
      <c r="D1834" s="284"/>
      <c r="E1834" s="50" t="s">
        <v>1089</v>
      </c>
      <c r="F1834" s="281">
        <v>210134015</v>
      </c>
      <c r="G1834" s="282">
        <v>18302.21</v>
      </c>
      <c r="H1834" s="282">
        <v>18302.21</v>
      </c>
      <c r="I1834" s="283">
        <v>0</v>
      </c>
      <c r="J1834" s="334"/>
      <c r="K1834" s="50">
        <v>18</v>
      </c>
      <c r="L1834" s="50" t="s">
        <v>274</v>
      </c>
      <c r="M1834" s="50" t="s">
        <v>2546</v>
      </c>
      <c r="N1834" s="161"/>
      <c r="O1834" s="161"/>
      <c r="P1834" s="161"/>
    </row>
    <row r="1835" spans="1:16" s="324" customFormat="1" ht="12.75">
      <c r="A1835" s="29">
        <v>19</v>
      </c>
      <c r="B1835" s="80" t="s">
        <v>292</v>
      </c>
      <c r="C1835" s="61" t="s">
        <v>2643</v>
      </c>
      <c r="D1835" s="285"/>
      <c r="E1835" s="50" t="s">
        <v>1089</v>
      </c>
      <c r="F1835" s="286">
        <v>410134014</v>
      </c>
      <c r="G1835" s="287">
        <v>16990</v>
      </c>
      <c r="H1835" s="287">
        <v>16990</v>
      </c>
      <c r="I1835" s="289">
        <v>0</v>
      </c>
      <c r="J1835" s="265"/>
      <c r="K1835" s="50">
        <v>19</v>
      </c>
      <c r="L1835" s="50" t="s">
        <v>274</v>
      </c>
      <c r="M1835" s="50" t="s">
        <v>2546</v>
      </c>
      <c r="N1835" s="161"/>
      <c r="O1835" s="161"/>
      <c r="P1835" s="161"/>
    </row>
    <row r="1836" spans="1:16" s="324" customFormat="1" ht="12.75">
      <c r="A1836" s="29">
        <v>20</v>
      </c>
      <c r="B1836" s="80" t="s">
        <v>293</v>
      </c>
      <c r="C1836" s="61" t="s">
        <v>2644</v>
      </c>
      <c r="D1836" s="285"/>
      <c r="E1836" s="50" t="s">
        <v>1089</v>
      </c>
      <c r="F1836" s="286">
        <v>410136010</v>
      </c>
      <c r="G1836" s="287">
        <v>13800</v>
      </c>
      <c r="H1836" s="287">
        <v>13800</v>
      </c>
      <c r="I1836" s="289">
        <v>0</v>
      </c>
      <c r="J1836" s="265"/>
      <c r="K1836" s="50">
        <v>20</v>
      </c>
      <c r="L1836" s="50" t="s">
        <v>274</v>
      </c>
      <c r="M1836" s="50" t="s">
        <v>2546</v>
      </c>
      <c r="N1836" s="161"/>
      <c r="O1836" s="161"/>
      <c r="P1836" s="161"/>
    </row>
    <row r="1837" spans="1:16" s="324" customFormat="1" ht="12.75">
      <c r="A1837" s="29">
        <v>21</v>
      </c>
      <c r="B1837" s="280" t="s">
        <v>294</v>
      </c>
      <c r="C1837" s="61" t="s">
        <v>2645</v>
      </c>
      <c r="D1837" s="330"/>
      <c r="E1837" s="50" t="s">
        <v>1089</v>
      </c>
      <c r="F1837" s="45">
        <v>210138003</v>
      </c>
      <c r="G1837" s="287">
        <v>10600</v>
      </c>
      <c r="H1837" s="287">
        <v>10600</v>
      </c>
      <c r="I1837" s="283">
        <v>0</v>
      </c>
      <c r="J1837" s="330"/>
      <c r="K1837" s="50">
        <v>21</v>
      </c>
      <c r="L1837" s="168" t="s">
        <v>274</v>
      </c>
      <c r="M1837" s="168" t="s">
        <v>2546</v>
      </c>
      <c r="N1837" s="330"/>
      <c r="O1837" s="330"/>
      <c r="P1837" s="330"/>
    </row>
    <row r="1838" spans="1:16" s="324" customFormat="1" ht="12.75">
      <c r="A1838" s="29">
        <v>22</v>
      </c>
      <c r="B1838" s="280" t="s">
        <v>3043</v>
      </c>
      <c r="C1838" s="61" t="s">
        <v>2782</v>
      </c>
      <c r="D1838" s="330"/>
      <c r="E1838" s="50" t="s">
        <v>1089</v>
      </c>
      <c r="F1838" s="45">
        <v>210136049</v>
      </c>
      <c r="G1838" s="287">
        <v>12835</v>
      </c>
      <c r="H1838" s="287">
        <v>12835</v>
      </c>
      <c r="I1838" s="283">
        <v>0</v>
      </c>
      <c r="J1838" s="330"/>
      <c r="K1838" s="50">
        <v>22</v>
      </c>
      <c r="L1838" s="168" t="s">
        <v>274</v>
      </c>
      <c r="M1838" s="168" t="s">
        <v>2546</v>
      </c>
      <c r="N1838" s="330"/>
      <c r="O1838" s="330"/>
      <c r="P1838" s="330"/>
    </row>
    <row r="1839" spans="1:16" s="324" customFormat="1" ht="12.75">
      <c r="A1839" s="29">
        <v>23</v>
      </c>
      <c r="B1839" s="280" t="s">
        <v>3044</v>
      </c>
      <c r="C1839" s="61" t="s">
        <v>2783</v>
      </c>
      <c r="D1839" s="330"/>
      <c r="E1839" s="50" t="s">
        <v>1089</v>
      </c>
      <c r="F1839" s="45">
        <v>210136052</v>
      </c>
      <c r="G1839" s="287">
        <v>12300</v>
      </c>
      <c r="H1839" s="287">
        <v>12300</v>
      </c>
      <c r="I1839" s="283">
        <v>0</v>
      </c>
      <c r="J1839" s="330"/>
      <c r="K1839" s="50">
        <v>23</v>
      </c>
      <c r="L1839" s="168" t="s">
        <v>274</v>
      </c>
      <c r="M1839" s="168" t="s">
        <v>2546</v>
      </c>
      <c r="N1839" s="330"/>
      <c r="O1839" s="330"/>
      <c r="P1839" s="330"/>
    </row>
    <row r="1840" spans="1:16" s="324" customFormat="1" ht="12.75">
      <c r="A1840" s="29">
        <v>24</v>
      </c>
      <c r="B1840" s="280" t="s">
        <v>3045</v>
      </c>
      <c r="C1840" s="61" t="s">
        <v>2784</v>
      </c>
      <c r="D1840" s="330"/>
      <c r="E1840" s="50" t="s">
        <v>1089</v>
      </c>
      <c r="F1840" s="45">
        <v>210136053</v>
      </c>
      <c r="G1840" s="287">
        <v>14450</v>
      </c>
      <c r="H1840" s="287">
        <v>14450</v>
      </c>
      <c r="I1840" s="283">
        <v>0</v>
      </c>
      <c r="J1840" s="330"/>
      <c r="K1840" s="50">
        <v>24</v>
      </c>
      <c r="L1840" s="168" t="s">
        <v>274</v>
      </c>
      <c r="M1840" s="168" t="s">
        <v>2546</v>
      </c>
      <c r="N1840" s="330"/>
      <c r="O1840" s="330"/>
      <c r="P1840" s="330"/>
    </row>
    <row r="1841" spans="1:16" s="324" customFormat="1" ht="12.75">
      <c r="A1841" s="29">
        <v>25</v>
      </c>
      <c r="B1841" s="280" t="s">
        <v>3046</v>
      </c>
      <c r="C1841" s="61" t="s">
        <v>2785</v>
      </c>
      <c r="D1841" s="330"/>
      <c r="E1841" s="50" t="s">
        <v>1089</v>
      </c>
      <c r="F1841" s="45">
        <v>210136054</v>
      </c>
      <c r="G1841" s="287">
        <v>22300</v>
      </c>
      <c r="H1841" s="287">
        <v>22300</v>
      </c>
      <c r="I1841" s="283">
        <v>0</v>
      </c>
      <c r="J1841" s="330"/>
      <c r="K1841" s="50">
        <v>25</v>
      </c>
      <c r="L1841" s="168" t="s">
        <v>274</v>
      </c>
      <c r="M1841" s="168" t="s">
        <v>2546</v>
      </c>
      <c r="N1841" s="330"/>
      <c r="O1841" s="330"/>
      <c r="P1841" s="330"/>
    </row>
    <row r="1842" spans="1:16" s="324" customFormat="1" ht="12.75">
      <c r="A1842" s="29">
        <v>26</v>
      </c>
      <c r="B1842" s="280" t="s">
        <v>3047</v>
      </c>
      <c r="C1842" s="61" t="s">
        <v>2786</v>
      </c>
      <c r="D1842" s="330"/>
      <c r="E1842" s="50" t="s">
        <v>1089</v>
      </c>
      <c r="F1842" s="45">
        <v>210136055</v>
      </c>
      <c r="G1842" s="287">
        <v>20300</v>
      </c>
      <c r="H1842" s="287">
        <v>20300</v>
      </c>
      <c r="I1842" s="283">
        <v>0</v>
      </c>
      <c r="J1842" s="330"/>
      <c r="K1842" s="50">
        <v>26</v>
      </c>
      <c r="L1842" s="168" t="s">
        <v>274</v>
      </c>
      <c r="M1842" s="168" t="s">
        <v>2546</v>
      </c>
      <c r="N1842" s="330"/>
      <c r="O1842" s="330"/>
      <c r="P1842" s="330"/>
    </row>
    <row r="1843" spans="1:16" s="324" customFormat="1" ht="25.5">
      <c r="A1843" s="29">
        <v>27</v>
      </c>
      <c r="B1843" s="280" t="s">
        <v>3927</v>
      </c>
      <c r="C1843" s="165" t="s">
        <v>3928</v>
      </c>
      <c r="D1843" s="343"/>
      <c r="E1843" s="50" t="s">
        <v>1089</v>
      </c>
      <c r="F1843" s="57">
        <v>41013400015</v>
      </c>
      <c r="G1843" s="663">
        <v>23750</v>
      </c>
      <c r="H1843" s="787">
        <v>23750</v>
      </c>
      <c r="I1843" s="788">
        <v>0</v>
      </c>
      <c r="J1843" s="343"/>
      <c r="K1843" s="50">
        <v>27</v>
      </c>
      <c r="L1843" s="168" t="s">
        <v>274</v>
      </c>
      <c r="M1843" s="168" t="s">
        <v>2546</v>
      </c>
      <c r="N1843" s="330"/>
      <c r="O1843" s="330"/>
      <c r="P1843" s="330"/>
    </row>
    <row r="1844" spans="1:16" s="324" customFormat="1" ht="38.25">
      <c r="A1844" s="29">
        <v>28</v>
      </c>
      <c r="B1844" s="280" t="s">
        <v>3929</v>
      </c>
      <c r="C1844" s="165" t="s">
        <v>3933</v>
      </c>
      <c r="D1844" s="343"/>
      <c r="E1844" s="50" t="s">
        <v>1089</v>
      </c>
      <c r="F1844" s="57">
        <v>41013400016</v>
      </c>
      <c r="G1844" s="663">
        <v>17290</v>
      </c>
      <c r="H1844" s="663">
        <v>17290</v>
      </c>
      <c r="I1844" s="283">
        <v>0</v>
      </c>
      <c r="J1844" s="343"/>
      <c r="K1844" s="50">
        <v>28</v>
      </c>
      <c r="L1844" s="168" t="s">
        <v>274</v>
      </c>
      <c r="M1844" s="168" t="s">
        <v>2546</v>
      </c>
      <c r="N1844" s="330"/>
      <c r="O1844" s="330"/>
      <c r="P1844" s="330"/>
    </row>
    <row r="1845" spans="1:16" s="324" customFormat="1" ht="38.25">
      <c r="A1845" s="29">
        <v>29</v>
      </c>
      <c r="B1845" s="280" t="s">
        <v>3930</v>
      </c>
      <c r="C1845" s="165" t="s">
        <v>3933</v>
      </c>
      <c r="D1845" s="343"/>
      <c r="E1845" s="50" t="s">
        <v>1089</v>
      </c>
      <c r="F1845" s="57">
        <v>41013400017</v>
      </c>
      <c r="G1845" s="663">
        <v>17290</v>
      </c>
      <c r="H1845" s="663">
        <v>17290</v>
      </c>
      <c r="I1845" s="290">
        <v>0</v>
      </c>
      <c r="J1845" s="343"/>
      <c r="K1845" s="50">
        <v>29</v>
      </c>
      <c r="L1845" s="168" t="s">
        <v>274</v>
      </c>
      <c r="M1845" s="168" t="s">
        <v>2546</v>
      </c>
      <c r="N1845" s="330"/>
      <c r="O1845" s="330"/>
      <c r="P1845" s="330"/>
    </row>
    <row r="1846" spans="1:16" s="324" customFormat="1" ht="38.25">
      <c r="A1846" s="29">
        <v>30</v>
      </c>
      <c r="B1846" s="280" t="s">
        <v>3931</v>
      </c>
      <c r="C1846" s="165" t="s">
        <v>3933</v>
      </c>
      <c r="D1846" s="343"/>
      <c r="E1846" s="50" t="s">
        <v>1089</v>
      </c>
      <c r="F1846" s="57">
        <v>41013400018</v>
      </c>
      <c r="G1846" s="663">
        <v>17290</v>
      </c>
      <c r="H1846" s="663">
        <v>17290</v>
      </c>
      <c r="I1846" s="290">
        <v>0</v>
      </c>
      <c r="J1846" s="343"/>
      <c r="K1846" s="50">
        <v>30</v>
      </c>
      <c r="L1846" s="168" t="s">
        <v>274</v>
      </c>
      <c r="M1846" s="168" t="s">
        <v>2546</v>
      </c>
      <c r="N1846" s="330"/>
      <c r="O1846" s="330"/>
      <c r="P1846" s="330"/>
    </row>
    <row r="1847" spans="1:16" s="324" customFormat="1" ht="38.25">
      <c r="A1847" s="29">
        <v>31</v>
      </c>
      <c r="B1847" s="280" t="s">
        <v>3932</v>
      </c>
      <c r="C1847" s="165" t="s">
        <v>3933</v>
      </c>
      <c r="D1847" s="343"/>
      <c r="E1847" s="50" t="s">
        <v>1089</v>
      </c>
      <c r="F1847" s="57">
        <v>41013400019</v>
      </c>
      <c r="G1847" s="663">
        <v>17290</v>
      </c>
      <c r="H1847" s="663">
        <v>17290</v>
      </c>
      <c r="I1847" s="290">
        <v>0</v>
      </c>
      <c r="J1847" s="343"/>
      <c r="K1847" s="50">
        <v>31</v>
      </c>
      <c r="L1847" s="168" t="s">
        <v>274</v>
      </c>
      <c r="M1847" s="168" t="s">
        <v>2546</v>
      </c>
      <c r="N1847" s="330"/>
      <c r="O1847" s="330"/>
      <c r="P1847" s="330"/>
    </row>
    <row r="1848" spans="1:16" s="310" customFormat="1" ht="12.75">
      <c r="A1848" s="266"/>
      <c r="B1848" s="267"/>
      <c r="C1848" s="317"/>
      <c r="D1848" s="318"/>
      <c r="E1848" s="24" t="s">
        <v>2506</v>
      </c>
      <c r="F1848" s="260"/>
      <c r="G1848" s="261">
        <f>SUM(G1817:G1847)</f>
        <v>509222.41</v>
      </c>
      <c r="H1848" s="261">
        <f>SUM(H1817:H1847)</f>
        <v>509222.41</v>
      </c>
      <c r="I1848" s="261">
        <f>SUM(I1817:I1847)</f>
        <v>0</v>
      </c>
      <c r="J1848" s="318"/>
      <c r="K1848" s="319"/>
      <c r="L1848" s="267"/>
      <c r="M1848" s="267"/>
      <c r="N1848" s="161"/>
      <c r="O1848" s="161"/>
      <c r="P1848" s="161"/>
    </row>
    <row r="1849" spans="1:16" s="310" customFormat="1" ht="12.75">
      <c r="A1849" s="432"/>
      <c r="B1849" s="433"/>
      <c r="C1849" s="434"/>
      <c r="D1849" s="265"/>
      <c r="E1849" s="104"/>
      <c r="F1849" s="435"/>
      <c r="G1849" s="436"/>
      <c r="H1849" s="436"/>
      <c r="I1849" s="436"/>
      <c r="J1849" s="437"/>
      <c r="K1849" s="438"/>
      <c r="L1849" s="439"/>
      <c r="M1849" s="440"/>
      <c r="N1849" s="524"/>
      <c r="O1849" s="441"/>
      <c r="P1849" s="441"/>
    </row>
    <row r="1850" spans="1:16" s="1" customFormat="1" ht="15.75">
      <c r="A1850" s="456" t="s">
        <v>2263</v>
      </c>
      <c r="B1850" s="457"/>
      <c r="C1850" s="458"/>
      <c r="D1850" s="553"/>
      <c r="E1850" s="554"/>
      <c r="F1850" s="555"/>
      <c r="G1850" s="556"/>
      <c r="H1850" s="556"/>
      <c r="I1850" s="556"/>
      <c r="J1850" s="557"/>
      <c r="K1850" s="558"/>
      <c r="L1850" s="979"/>
      <c r="M1850" s="997"/>
      <c r="N1850" s="998"/>
      <c r="O1850" s="557"/>
      <c r="P1850" s="557"/>
    </row>
    <row r="1851" spans="1:16" s="324" customFormat="1" ht="12.75">
      <c r="A1851" s="299" t="s">
        <v>2217</v>
      </c>
      <c r="B1851" s="982" t="s">
        <v>848</v>
      </c>
      <c r="C1851" s="299" t="s">
        <v>851</v>
      </c>
      <c r="D1851" s="306"/>
      <c r="E1851" s="277" t="s">
        <v>813</v>
      </c>
      <c r="F1851" s="299" t="s">
        <v>1809</v>
      </c>
      <c r="G1851" s="277" t="s">
        <v>1856</v>
      </c>
      <c r="H1851" s="277" t="s">
        <v>1812</v>
      </c>
      <c r="I1851" s="299" t="s">
        <v>1814</v>
      </c>
      <c r="J1851" s="306"/>
      <c r="K1851" s="299" t="s">
        <v>2217</v>
      </c>
      <c r="L1851" s="995" t="s">
        <v>849</v>
      </c>
      <c r="M1851" s="996"/>
      <c r="N1851" s="987" t="s">
        <v>850</v>
      </c>
      <c r="O1851" s="988"/>
      <c r="P1851" s="989"/>
    </row>
    <row r="1852" spans="1:16" s="324" customFormat="1" ht="12.75">
      <c r="A1852" s="301" t="s">
        <v>2218</v>
      </c>
      <c r="B1852" s="999"/>
      <c r="C1852" s="301"/>
      <c r="D1852" s="307"/>
      <c r="E1852" s="278"/>
      <c r="F1852" s="301" t="s">
        <v>2222</v>
      </c>
      <c r="G1852" s="278" t="s">
        <v>1810</v>
      </c>
      <c r="H1852" s="278" t="s">
        <v>1813</v>
      </c>
      <c r="I1852" s="301" t="s">
        <v>2025</v>
      </c>
      <c r="J1852" s="307"/>
      <c r="K1852" s="301" t="s">
        <v>2218</v>
      </c>
      <c r="L1852" s="278" t="s">
        <v>422</v>
      </c>
      <c r="M1852" s="301" t="s">
        <v>423</v>
      </c>
      <c r="N1852" s="990" t="s">
        <v>425</v>
      </c>
      <c r="O1852" s="991"/>
      <c r="P1852" s="992"/>
    </row>
    <row r="1853" spans="1:16" s="324" customFormat="1" ht="12.75">
      <c r="A1853" s="302"/>
      <c r="B1853" s="303"/>
      <c r="C1853" s="301"/>
      <c r="D1853" s="307"/>
      <c r="E1853" s="303"/>
      <c r="F1853" s="302"/>
      <c r="G1853" s="278" t="s">
        <v>1811</v>
      </c>
      <c r="H1853" s="278"/>
      <c r="I1853" s="301"/>
      <c r="J1853" s="307"/>
      <c r="K1853" s="301"/>
      <c r="L1853" s="304"/>
      <c r="M1853" s="301"/>
      <c r="N1853" s="277" t="s">
        <v>1674</v>
      </c>
      <c r="O1853" s="993" t="s">
        <v>2407</v>
      </c>
      <c r="P1853" s="993" t="s">
        <v>2408</v>
      </c>
    </row>
    <row r="1854" spans="1:16" s="324" customFormat="1" ht="12.75">
      <c r="A1854" s="302"/>
      <c r="B1854" s="303"/>
      <c r="C1854" s="301"/>
      <c r="D1854" s="307"/>
      <c r="E1854" s="303"/>
      <c r="F1854" s="302"/>
      <c r="G1854" s="278" t="s">
        <v>1854</v>
      </c>
      <c r="H1854" s="278"/>
      <c r="I1854" s="302"/>
      <c r="J1854" s="307"/>
      <c r="K1854" s="302"/>
      <c r="L1854" s="304"/>
      <c r="M1854" s="302"/>
      <c r="N1854" s="278" t="s">
        <v>1675</v>
      </c>
      <c r="O1854" s="994"/>
      <c r="P1854" s="994"/>
    </row>
    <row r="1855" spans="1:16" s="324" customFormat="1" ht="12.75">
      <c r="A1855" s="302"/>
      <c r="B1855" s="303"/>
      <c r="C1855" s="301"/>
      <c r="D1855" s="307"/>
      <c r="E1855" s="303"/>
      <c r="F1855" s="302"/>
      <c r="G1855" s="278"/>
      <c r="H1855" s="278"/>
      <c r="I1855" s="302"/>
      <c r="J1855" s="307"/>
      <c r="K1855" s="302"/>
      <c r="L1855" s="303"/>
      <c r="M1855" s="302"/>
      <c r="N1855" s="303"/>
      <c r="O1855" s="994"/>
      <c r="P1855" s="994"/>
    </row>
    <row r="1856" spans="1:16" s="324" customFormat="1" ht="12.75">
      <c r="A1856" s="302"/>
      <c r="B1856" s="303"/>
      <c r="C1856" s="301"/>
      <c r="D1856" s="307"/>
      <c r="E1856" s="303"/>
      <c r="F1856" s="302"/>
      <c r="G1856" s="278" t="s">
        <v>1682</v>
      </c>
      <c r="H1856" s="278" t="s">
        <v>1682</v>
      </c>
      <c r="I1856" s="301" t="s">
        <v>1682</v>
      </c>
      <c r="J1856" s="307"/>
      <c r="K1856" s="302"/>
      <c r="L1856" s="303"/>
      <c r="M1856" s="302"/>
      <c r="N1856" s="303"/>
      <c r="O1856" s="994"/>
      <c r="P1856" s="994"/>
    </row>
    <row r="1857" spans="1:16" s="324" customFormat="1" ht="12.75">
      <c r="A1857" s="82">
        <v>1</v>
      </c>
      <c r="B1857" s="276">
        <v>2</v>
      </c>
      <c r="C1857" s="82">
        <v>3</v>
      </c>
      <c r="D1857" s="308"/>
      <c r="E1857" s="276">
        <v>4</v>
      </c>
      <c r="F1857" s="82">
        <v>5</v>
      </c>
      <c r="G1857" s="276">
        <v>6</v>
      </c>
      <c r="H1857" s="276">
        <v>7</v>
      </c>
      <c r="I1857" s="82">
        <v>8</v>
      </c>
      <c r="J1857" s="308"/>
      <c r="K1857" s="82">
        <v>9</v>
      </c>
      <c r="L1857" s="276">
        <v>10</v>
      </c>
      <c r="M1857" s="82">
        <v>11</v>
      </c>
      <c r="N1857" s="82">
        <v>12</v>
      </c>
      <c r="O1857" s="82">
        <v>13</v>
      </c>
      <c r="P1857" s="82">
        <v>14</v>
      </c>
    </row>
    <row r="1858" spans="1:16" s="324" customFormat="1" ht="12.75">
      <c r="A1858" s="29">
        <v>1</v>
      </c>
      <c r="B1858" s="172" t="s">
        <v>3086</v>
      </c>
      <c r="C1858" s="61" t="s">
        <v>3048</v>
      </c>
      <c r="D1858" s="358"/>
      <c r="E1858" s="65" t="s">
        <v>2284</v>
      </c>
      <c r="F1858" s="24">
        <v>11013400001</v>
      </c>
      <c r="G1858" s="112">
        <v>42100</v>
      </c>
      <c r="H1858" s="112">
        <v>42100</v>
      </c>
      <c r="I1858" s="112">
        <v>0</v>
      </c>
      <c r="J1858" s="358"/>
      <c r="K1858" s="24">
        <v>1</v>
      </c>
      <c r="L1858" s="46" t="s">
        <v>2263</v>
      </c>
      <c r="M1858" s="26" t="s">
        <v>2546</v>
      </c>
      <c r="N1858" s="82"/>
      <c r="O1858" s="82"/>
      <c r="P1858" s="82"/>
    </row>
    <row r="1859" spans="1:16" s="324" customFormat="1" ht="12.75">
      <c r="A1859" s="29">
        <v>2</v>
      </c>
      <c r="B1859" s="172" t="s">
        <v>3087</v>
      </c>
      <c r="C1859" s="61" t="s">
        <v>3048</v>
      </c>
      <c r="D1859" s="358"/>
      <c r="E1859" s="65" t="s">
        <v>2284</v>
      </c>
      <c r="F1859" s="24">
        <v>11013400002</v>
      </c>
      <c r="G1859" s="112">
        <v>45100</v>
      </c>
      <c r="H1859" s="112">
        <v>45100</v>
      </c>
      <c r="I1859" s="112">
        <v>0</v>
      </c>
      <c r="J1859" s="358"/>
      <c r="K1859" s="24">
        <v>2</v>
      </c>
      <c r="L1859" s="46" t="s">
        <v>2263</v>
      </c>
      <c r="M1859" s="26" t="s">
        <v>2546</v>
      </c>
      <c r="N1859" s="82"/>
      <c r="O1859" s="82"/>
      <c r="P1859" s="82"/>
    </row>
    <row r="1860" spans="1:16" s="324" customFormat="1" ht="25.5">
      <c r="A1860" s="29">
        <v>3</v>
      </c>
      <c r="B1860" s="172" t="s">
        <v>3510</v>
      </c>
      <c r="C1860" s="61" t="s">
        <v>3511</v>
      </c>
      <c r="D1860" s="358"/>
      <c r="E1860" s="65" t="s">
        <v>2284</v>
      </c>
      <c r="F1860" s="24">
        <v>11013400003</v>
      </c>
      <c r="G1860" s="112">
        <v>49663</v>
      </c>
      <c r="H1860" s="112">
        <v>49663</v>
      </c>
      <c r="I1860" s="112">
        <v>0</v>
      </c>
      <c r="J1860" s="358"/>
      <c r="K1860" s="24">
        <v>3</v>
      </c>
      <c r="L1860" s="46" t="s">
        <v>2263</v>
      </c>
      <c r="M1860" s="26" t="s">
        <v>2546</v>
      </c>
      <c r="N1860" s="82"/>
      <c r="O1860" s="82"/>
      <c r="P1860" s="82"/>
    </row>
    <row r="1861" spans="1:16" s="324" customFormat="1" ht="25.5">
      <c r="A1861" s="29">
        <v>4</v>
      </c>
      <c r="B1861" s="172" t="s">
        <v>3512</v>
      </c>
      <c r="C1861" s="61" t="s">
        <v>3513</v>
      </c>
      <c r="D1861" s="358"/>
      <c r="E1861" s="65" t="s">
        <v>2284</v>
      </c>
      <c r="F1861" s="24">
        <v>11013400004</v>
      </c>
      <c r="G1861" s="112">
        <v>52400</v>
      </c>
      <c r="H1861" s="112">
        <v>52400</v>
      </c>
      <c r="I1861" s="112">
        <v>0</v>
      </c>
      <c r="J1861" s="358"/>
      <c r="K1861" s="24">
        <v>4</v>
      </c>
      <c r="L1861" s="46" t="s">
        <v>2263</v>
      </c>
      <c r="M1861" s="26" t="s">
        <v>2546</v>
      </c>
      <c r="N1861" s="82"/>
      <c r="O1861" s="82"/>
      <c r="P1861" s="82"/>
    </row>
    <row r="1862" spans="1:16" s="324" customFormat="1" ht="12.75">
      <c r="A1862" s="29">
        <v>5</v>
      </c>
      <c r="B1862" s="172" t="s">
        <v>3651</v>
      </c>
      <c r="C1862" s="61" t="s">
        <v>3652</v>
      </c>
      <c r="D1862" s="358"/>
      <c r="E1862" s="65" t="s">
        <v>2284</v>
      </c>
      <c r="F1862" s="24">
        <v>11013600001</v>
      </c>
      <c r="G1862" s="112">
        <v>25000</v>
      </c>
      <c r="H1862" s="112">
        <v>25000</v>
      </c>
      <c r="I1862" s="112">
        <v>0</v>
      </c>
      <c r="J1862" s="358"/>
      <c r="K1862" s="24">
        <v>5</v>
      </c>
      <c r="L1862" s="46" t="s">
        <v>2263</v>
      </c>
      <c r="M1862" s="26" t="s">
        <v>2546</v>
      </c>
      <c r="N1862" s="82"/>
      <c r="O1862" s="82"/>
      <c r="P1862" s="82"/>
    </row>
    <row r="1863" spans="1:16" s="324" customFormat="1" ht="12.75">
      <c r="A1863" s="29">
        <v>6</v>
      </c>
      <c r="B1863" s="172" t="s">
        <v>3799</v>
      </c>
      <c r="C1863" s="61" t="s">
        <v>3800</v>
      </c>
      <c r="D1863" s="358"/>
      <c r="E1863" s="65" t="s">
        <v>2284</v>
      </c>
      <c r="F1863" s="24">
        <v>11013600002</v>
      </c>
      <c r="G1863" s="112">
        <v>17000</v>
      </c>
      <c r="H1863" s="112">
        <v>17000</v>
      </c>
      <c r="I1863" s="112">
        <v>0</v>
      </c>
      <c r="J1863" s="358"/>
      <c r="K1863" s="24">
        <v>6</v>
      </c>
      <c r="L1863" s="46" t="s">
        <v>2263</v>
      </c>
      <c r="M1863" s="26" t="s">
        <v>2546</v>
      </c>
      <c r="N1863" s="82"/>
      <c r="O1863" s="82"/>
      <c r="P1863" s="82"/>
    </row>
    <row r="1864" spans="1:16" s="324" customFormat="1" ht="25.5">
      <c r="A1864" s="29">
        <v>7</v>
      </c>
      <c r="B1864" s="172" t="s">
        <v>3801</v>
      </c>
      <c r="C1864" s="61" t="s">
        <v>3511</v>
      </c>
      <c r="D1864" s="358"/>
      <c r="E1864" s="65" t="s">
        <v>3804</v>
      </c>
      <c r="F1864" s="640">
        <v>11013400005</v>
      </c>
      <c r="G1864" s="112">
        <v>37828</v>
      </c>
      <c r="H1864" s="112">
        <v>37828</v>
      </c>
      <c r="I1864" s="112">
        <v>0</v>
      </c>
      <c r="J1864" s="358"/>
      <c r="K1864" s="24">
        <v>7</v>
      </c>
      <c r="L1864" s="46" t="s">
        <v>2263</v>
      </c>
      <c r="M1864" s="26" t="s">
        <v>2546</v>
      </c>
      <c r="N1864" s="82"/>
      <c r="O1864" s="82"/>
      <c r="P1864" s="82"/>
    </row>
    <row r="1865" spans="1:16" s="324" customFormat="1" ht="25.5">
      <c r="A1865" s="29">
        <v>8</v>
      </c>
      <c r="B1865" s="172" t="s">
        <v>3802</v>
      </c>
      <c r="C1865" s="61" t="s">
        <v>3511</v>
      </c>
      <c r="D1865" s="358"/>
      <c r="E1865" s="65" t="s">
        <v>3804</v>
      </c>
      <c r="F1865" s="640">
        <v>11013400006</v>
      </c>
      <c r="G1865" s="112">
        <v>37828</v>
      </c>
      <c r="H1865" s="112">
        <v>37828</v>
      </c>
      <c r="I1865" s="112">
        <v>0</v>
      </c>
      <c r="J1865" s="358"/>
      <c r="K1865" s="24">
        <v>8</v>
      </c>
      <c r="L1865" s="46" t="s">
        <v>2263</v>
      </c>
      <c r="M1865" s="26" t="s">
        <v>2546</v>
      </c>
      <c r="N1865" s="82"/>
      <c r="O1865" s="82"/>
      <c r="P1865" s="82"/>
    </row>
    <row r="1866" spans="1:16" s="324" customFormat="1" ht="12.75">
      <c r="A1866" s="29">
        <v>9</v>
      </c>
      <c r="B1866" s="172" t="s">
        <v>3803</v>
      </c>
      <c r="C1866" s="61" t="s">
        <v>3805</v>
      </c>
      <c r="D1866" s="358"/>
      <c r="E1866" s="65" t="s">
        <v>3804</v>
      </c>
      <c r="F1866" s="640">
        <v>11013400007</v>
      </c>
      <c r="G1866" s="112">
        <v>18355</v>
      </c>
      <c r="H1866" s="112">
        <v>18355</v>
      </c>
      <c r="I1866" s="112">
        <v>0</v>
      </c>
      <c r="J1866" s="358"/>
      <c r="K1866" s="24">
        <v>9</v>
      </c>
      <c r="L1866" s="46" t="s">
        <v>2263</v>
      </c>
      <c r="M1866" s="26" t="s">
        <v>2546</v>
      </c>
      <c r="N1866" s="82"/>
      <c r="O1866" s="82"/>
      <c r="P1866" s="82"/>
    </row>
    <row r="1867" spans="1:16" s="324" customFormat="1" ht="12.75">
      <c r="A1867" s="29"/>
      <c r="B1867" s="276"/>
      <c r="C1867" s="61"/>
      <c r="D1867" s="308"/>
      <c r="E1867" s="65" t="s">
        <v>2506</v>
      </c>
      <c r="F1867" s="305"/>
      <c r="G1867" s="112">
        <f>SUM(G1858:G1866)</f>
        <v>325274</v>
      </c>
      <c r="H1867" s="112">
        <f>SUM(H1858:H1866)</f>
        <v>325274</v>
      </c>
      <c r="I1867" s="43">
        <f>SUM(I1858:I1859)</f>
        <v>0</v>
      </c>
      <c r="J1867" s="308"/>
      <c r="K1867" s="305"/>
      <c r="L1867" s="276"/>
      <c r="M1867" s="82"/>
      <c r="N1867" s="82"/>
      <c r="O1867" s="82"/>
      <c r="P1867" s="82"/>
    </row>
    <row r="1868" spans="1:16" s="324" customFormat="1" ht="12.75">
      <c r="A1868" s="29"/>
      <c r="B1868" s="276"/>
      <c r="C1868" s="165"/>
      <c r="D1868" s="308"/>
      <c r="E1868" s="65"/>
      <c r="F1868" s="305"/>
      <c r="G1868" s="112"/>
      <c r="H1868" s="112"/>
      <c r="I1868" s="43"/>
      <c r="J1868" s="308"/>
      <c r="K1868" s="305"/>
      <c r="L1868" s="276"/>
      <c r="M1868" s="82"/>
      <c r="N1868" s="82"/>
      <c r="O1868" s="82"/>
      <c r="P1868" s="82"/>
    </row>
    <row r="1869" spans="1:16" s="310" customFormat="1" ht="12.75">
      <c r="A1869" s="266"/>
      <c r="B1869" s="267"/>
      <c r="C1869" s="317"/>
      <c r="D1869" s="318"/>
      <c r="E1869" s="294"/>
      <c r="F1869" s="260"/>
      <c r="G1869" s="261"/>
      <c r="H1869" s="261"/>
      <c r="I1869" s="316"/>
      <c r="J1869" s="318"/>
      <c r="K1869" s="319"/>
      <c r="L1869" s="267"/>
      <c r="M1869" s="267"/>
      <c r="N1869" s="161"/>
      <c r="O1869" s="161"/>
      <c r="P1869" s="161"/>
    </row>
    <row r="1870" spans="1:16" s="1" customFormat="1" ht="15.75">
      <c r="A1870" s="456" t="s">
        <v>1236</v>
      </c>
      <c r="B1870" s="457"/>
      <c r="C1870" s="458"/>
      <c r="D1870" s="553"/>
      <c r="E1870" s="554"/>
      <c r="F1870" s="555"/>
      <c r="G1870" s="556"/>
      <c r="H1870" s="556"/>
      <c r="I1870" s="556"/>
      <c r="J1870" s="557"/>
      <c r="K1870" s="558"/>
      <c r="L1870" s="456"/>
      <c r="M1870" s="457"/>
      <c r="N1870" s="458"/>
      <c r="O1870" s="557"/>
      <c r="P1870" s="557"/>
    </row>
    <row r="1871" spans="1:16" s="324" customFormat="1" ht="12.75">
      <c r="A1871" s="299" t="s">
        <v>2217</v>
      </c>
      <c r="B1871" s="982" t="s">
        <v>848</v>
      </c>
      <c r="C1871" s="299" t="s">
        <v>851</v>
      </c>
      <c r="D1871" s="306"/>
      <c r="E1871" s="277" t="s">
        <v>813</v>
      </c>
      <c r="F1871" s="299" t="s">
        <v>1809</v>
      </c>
      <c r="G1871" s="277" t="s">
        <v>1856</v>
      </c>
      <c r="H1871" s="277" t="s">
        <v>1812</v>
      </c>
      <c r="I1871" s="299" t="s">
        <v>1814</v>
      </c>
      <c r="J1871" s="306"/>
      <c r="K1871" s="299" t="s">
        <v>2217</v>
      </c>
      <c r="L1871" s="995" t="s">
        <v>849</v>
      </c>
      <c r="M1871" s="996"/>
      <c r="N1871" s="987" t="s">
        <v>850</v>
      </c>
      <c r="O1871" s="988"/>
      <c r="P1871" s="989"/>
    </row>
    <row r="1872" spans="1:16" s="324" customFormat="1" ht="12.75">
      <c r="A1872" s="301" t="s">
        <v>2218</v>
      </c>
      <c r="B1872" s="999"/>
      <c r="C1872" s="301"/>
      <c r="D1872" s="307"/>
      <c r="E1872" s="278"/>
      <c r="F1872" s="301" t="s">
        <v>2222</v>
      </c>
      <c r="G1872" s="278" t="s">
        <v>1810</v>
      </c>
      <c r="H1872" s="278" t="s">
        <v>1813</v>
      </c>
      <c r="I1872" s="301" t="s">
        <v>2025</v>
      </c>
      <c r="J1872" s="307"/>
      <c r="K1872" s="301" t="s">
        <v>2218</v>
      </c>
      <c r="L1872" s="278" t="s">
        <v>422</v>
      </c>
      <c r="M1872" s="301" t="s">
        <v>423</v>
      </c>
      <c r="N1872" s="990" t="s">
        <v>425</v>
      </c>
      <c r="O1872" s="991"/>
      <c r="P1872" s="992"/>
    </row>
    <row r="1873" spans="1:16" s="324" customFormat="1" ht="12.75">
      <c r="A1873" s="302"/>
      <c r="B1873" s="303"/>
      <c r="C1873" s="301"/>
      <c r="D1873" s="307"/>
      <c r="E1873" s="303"/>
      <c r="F1873" s="302"/>
      <c r="G1873" s="278" t="s">
        <v>1811</v>
      </c>
      <c r="H1873" s="278"/>
      <c r="I1873" s="301"/>
      <c r="J1873" s="307"/>
      <c r="K1873" s="301"/>
      <c r="L1873" s="304"/>
      <c r="M1873" s="301"/>
      <c r="N1873" s="277" t="s">
        <v>1674</v>
      </c>
      <c r="O1873" s="993" t="s">
        <v>2407</v>
      </c>
      <c r="P1873" s="993" t="s">
        <v>2408</v>
      </c>
    </row>
    <row r="1874" spans="1:16" s="324" customFormat="1" ht="12.75">
      <c r="A1874" s="302"/>
      <c r="B1874" s="303"/>
      <c r="C1874" s="301"/>
      <c r="D1874" s="307"/>
      <c r="E1874" s="303"/>
      <c r="F1874" s="302"/>
      <c r="G1874" s="278" t="s">
        <v>1854</v>
      </c>
      <c r="H1874" s="278"/>
      <c r="I1874" s="302"/>
      <c r="J1874" s="307"/>
      <c r="K1874" s="302"/>
      <c r="L1874" s="304"/>
      <c r="M1874" s="302"/>
      <c r="N1874" s="278" t="s">
        <v>1675</v>
      </c>
      <c r="O1874" s="994"/>
      <c r="P1874" s="994"/>
    </row>
    <row r="1875" spans="1:16" s="324" customFormat="1" ht="12.75">
      <c r="A1875" s="302"/>
      <c r="B1875" s="303"/>
      <c r="C1875" s="301"/>
      <c r="D1875" s="307"/>
      <c r="E1875" s="303"/>
      <c r="F1875" s="302"/>
      <c r="G1875" s="278"/>
      <c r="H1875" s="278"/>
      <c r="I1875" s="302"/>
      <c r="J1875" s="307"/>
      <c r="K1875" s="302"/>
      <c r="L1875" s="303"/>
      <c r="M1875" s="302"/>
      <c r="N1875" s="303"/>
      <c r="O1875" s="994"/>
      <c r="P1875" s="994"/>
    </row>
    <row r="1876" spans="1:16" s="324" customFormat="1" ht="12.75">
      <c r="A1876" s="302"/>
      <c r="B1876" s="303"/>
      <c r="C1876" s="301"/>
      <c r="D1876" s="307"/>
      <c r="E1876" s="303"/>
      <c r="F1876" s="302"/>
      <c r="G1876" s="278" t="s">
        <v>1682</v>
      </c>
      <c r="H1876" s="278" t="s">
        <v>1682</v>
      </c>
      <c r="I1876" s="301" t="s">
        <v>1682</v>
      </c>
      <c r="J1876" s="307"/>
      <c r="K1876" s="302"/>
      <c r="L1876" s="303"/>
      <c r="M1876" s="302"/>
      <c r="N1876" s="303"/>
      <c r="O1876" s="994"/>
      <c r="P1876" s="994"/>
    </row>
    <row r="1877" spans="1:16" s="324" customFormat="1" ht="12.75">
      <c r="A1877" s="339">
        <v>1</v>
      </c>
      <c r="B1877" s="26" t="s">
        <v>3196</v>
      </c>
      <c r="C1877" s="61" t="s">
        <v>3197</v>
      </c>
      <c r="D1877" s="330"/>
      <c r="E1877" s="26" t="s">
        <v>2284</v>
      </c>
      <c r="F1877" s="46"/>
      <c r="G1877" s="113">
        <v>1308600</v>
      </c>
      <c r="H1877" s="113">
        <v>0</v>
      </c>
      <c r="I1877" s="113">
        <v>1308600</v>
      </c>
      <c r="J1877" s="113">
        <f aca="true" t="shared" si="14" ref="J1877:J1882">SUM(I1877)</f>
        <v>1308600</v>
      </c>
      <c r="K1877" s="61">
        <v>1</v>
      </c>
      <c r="L1877" s="46" t="s">
        <v>2436</v>
      </c>
      <c r="M1877" s="46" t="s">
        <v>2437</v>
      </c>
      <c r="N1877" s="26" t="s">
        <v>3198</v>
      </c>
      <c r="O1877" s="404">
        <v>41060</v>
      </c>
      <c r="P1877" s="339"/>
    </row>
    <row r="1878" spans="1:16" s="324" customFormat="1" ht="12.75">
      <c r="A1878" s="26">
        <v>2</v>
      </c>
      <c r="B1878" s="26" t="s">
        <v>3199</v>
      </c>
      <c r="C1878" s="61" t="s">
        <v>3200</v>
      </c>
      <c r="D1878" s="330"/>
      <c r="E1878" s="65" t="s">
        <v>2284</v>
      </c>
      <c r="F1878" s="46"/>
      <c r="G1878" s="113">
        <v>1657500</v>
      </c>
      <c r="H1878" s="113">
        <v>0</v>
      </c>
      <c r="I1878" s="113">
        <v>1657500</v>
      </c>
      <c r="J1878" s="113">
        <f t="shared" si="14"/>
        <v>1657500</v>
      </c>
      <c r="K1878" s="61">
        <v>2</v>
      </c>
      <c r="L1878" s="46" t="s">
        <v>2436</v>
      </c>
      <c r="M1878" s="46" t="s">
        <v>2437</v>
      </c>
      <c r="N1878" s="26"/>
      <c r="O1878" s="26"/>
      <c r="P1878" s="339"/>
    </row>
    <row r="1879" spans="1:16" s="324" customFormat="1" ht="12.75">
      <c r="A1879" s="26">
        <v>3</v>
      </c>
      <c r="B1879" s="26" t="s">
        <v>3202</v>
      </c>
      <c r="C1879" s="61" t="s">
        <v>3201</v>
      </c>
      <c r="D1879" s="461"/>
      <c r="E1879" s="65" t="s">
        <v>2284</v>
      </c>
      <c r="F1879" s="46"/>
      <c r="G1879" s="113">
        <v>10460</v>
      </c>
      <c r="H1879" s="70">
        <v>10460</v>
      </c>
      <c r="I1879" s="113">
        <v>0</v>
      </c>
      <c r="J1879" s="486">
        <f t="shared" si="14"/>
        <v>0</v>
      </c>
      <c r="K1879" s="61">
        <v>3</v>
      </c>
      <c r="L1879" s="47" t="s">
        <v>3203</v>
      </c>
      <c r="M1879" s="46" t="s">
        <v>2437</v>
      </c>
      <c r="N1879" s="26"/>
      <c r="O1879" s="26"/>
      <c r="P1879" s="339"/>
    </row>
    <row r="1880" spans="1:16" s="324" customFormat="1" ht="76.5">
      <c r="A1880" s="66">
        <v>4</v>
      </c>
      <c r="B1880" s="429" t="s">
        <v>3400</v>
      </c>
      <c r="C1880" s="61" t="s">
        <v>3401</v>
      </c>
      <c r="D1880" s="461"/>
      <c r="E1880" s="641" t="s">
        <v>2284</v>
      </c>
      <c r="F1880" s="65"/>
      <c r="G1880" s="589">
        <v>1550000</v>
      </c>
      <c r="H1880" s="612">
        <v>0</v>
      </c>
      <c r="I1880" s="113">
        <v>1550000</v>
      </c>
      <c r="J1880" s="800">
        <f t="shared" si="14"/>
        <v>1550000</v>
      </c>
      <c r="K1880" s="165">
        <v>4</v>
      </c>
      <c r="L1880" s="47" t="s">
        <v>3642</v>
      </c>
      <c r="M1880" s="46" t="s">
        <v>2437</v>
      </c>
      <c r="N1880" s="26" t="s">
        <v>3641</v>
      </c>
      <c r="O1880" s="404">
        <v>43800</v>
      </c>
      <c r="P1880" s="613">
        <v>44165</v>
      </c>
    </row>
    <row r="1881" spans="1:16" s="324" customFormat="1" ht="12.75">
      <c r="A1881" s="26">
        <v>5</v>
      </c>
      <c r="B1881" s="46" t="s">
        <v>3517</v>
      </c>
      <c r="C1881" s="61" t="s">
        <v>3518</v>
      </c>
      <c r="D1881" s="461"/>
      <c r="E1881" s="65" t="s">
        <v>3519</v>
      </c>
      <c r="F1881" s="65"/>
      <c r="G1881" s="589">
        <v>20106</v>
      </c>
      <c r="H1881" s="611">
        <v>0</v>
      </c>
      <c r="I1881" s="113">
        <v>20106</v>
      </c>
      <c r="J1881" s="800">
        <f t="shared" si="14"/>
        <v>20106</v>
      </c>
      <c r="K1881" s="165">
        <v>5</v>
      </c>
      <c r="L1881" s="47" t="s">
        <v>3642</v>
      </c>
      <c r="M1881" s="46" t="s">
        <v>2437</v>
      </c>
      <c r="N1881" s="26"/>
      <c r="O1881" s="26"/>
      <c r="P1881" s="339"/>
    </row>
    <row r="1882" spans="1:16" s="324" customFormat="1" ht="12.75">
      <c r="A1882" s="26">
        <v>6</v>
      </c>
      <c r="B1882" s="46" t="s">
        <v>3681</v>
      </c>
      <c r="C1882" s="61" t="s">
        <v>3682</v>
      </c>
      <c r="D1882" s="461"/>
      <c r="E1882" s="65" t="s">
        <v>2284</v>
      </c>
      <c r="F1882" s="65"/>
      <c r="G1882" s="589">
        <v>196090</v>
      </c>
      <c r="H1882" s="611">
        <v>0</v>
      </c>
      <c r="I1882" s="113">
        <v>196090</v>
      </c>
      <c r="J1882" s="800">
        <f t="shared" si="14"/>
        <v>196090</v>
      </c>
      <c r="K1882" s="165">
        <v>6</v>
      </c>
      <c r="L1882" s="47" t="s">
        <v>3642</v>
      </c>
      <c r="M1882" s="46" t="s">
        <v>2437</v>
      </c>
      <c r="N1882" s="26"/>
      <c r="O1882" s="26"/>
      <c r="P1882" s="339"/>
    </row>
    <row r="1883" spans="1:16" s="324" customFormat="1" ht="12.75">
      <c r="A1883" s="26">
        <v>7</v>
      </c>
      <c r="B1883" s="26" t="s">
        <v>4589</v>
      </c>
      <c r="C1883" s="50" t="s">
        <v>4590</v>
      </c>
      <c r="D1883" s="63"/>
      <c r="E1883" s="26"/>
      <c r="F1883" s="81" t="s">
        <v>4591</v>
      </c>
      <c r="G1883" s="71">
        <v>1045400</v>
      </c>
      <c r="H1883" s="74">
        <v>574959</v>
      </c>
      <c r="I1883" s="977">
        <v>470441</v>
      </c>
      <c r="J1883" s="978"/>
      <c r="K1883" s="26">
        <v>7</v>
      </c>
      <c r="L1883" s="26"/>
      <c r="M1883" s="26"/>
      <c r="N1883" s="28"/>
      <c r="O1883" s="28"/>
      <c r="P1883" s="28"/>
    </row>
    <row r="1884" spans="1:16" s="324" customFormat="1" ht="12.75">
      <c r="A1884" s="26"/>
      <c r="B1884" s="276"/>
      <c r="C1884" s="61"/>
      <c r="D1884" s="308"/>
      <c r="E1884" s="65" t="s">
        <v>2506</v>
      </c>
      <c r="F1884" s="305"/>
      <c r="G1884" s="112">
        <f>SUM(G1877:G1883)</f>
        <v>5788156</v>
      </c>
      <c r="H1884" s="112">
        <f>SUM(H1877:H1883)</f>
        <v>585419</v>
      </c>
      <c r="I1884" s="43">
        <f>SUM(I1877:I1883)</f>
        <v>5202737</v>
      </c>
      <c r="J1884" s="801">
        <f>SUM(I1884)</f>
        <v>5202737</v>
      </c>
      <c r="K1884" s="305"/>
      <c r="L1884" s="276"/>
      <c r="M1884" s="82"/>
      <c r="N1884" s="82"/>
      <c r="O1884" s="82"/>
      <c r="P1884" s="82"/>
    </row>
    <row r="1885" spans="1:16" s="324" customFormat="1" ht="12.75">
      <c r="A1885" s="26"/>
      <c r="B1885" s="46"/>
      <c r="C1885" s="61"/>
      <c r="D1885" s="461"/>
      <c r="E1885" s="65"/>
      <c r="F1885" s="65"/>
      <c r="G1885" s="589"/>
      <c r="H1885" s="611"/>
      <c r="I1885" s="113"/>
      <c r="J1885" s="488"/>
      <c r="K1885" s="165"/>
      <c r="L1885" s="47"/>
      <c r="M1885" s="46"/>
      <c r="N1885" s="26"/>
      <c r="O1885" s="26"/>
      <c r="P1885" s="339"/>
    </row>
    <row r="1886" spans="1:16" s="1" customFormat="1" ht="15.75">
      <c r="A1886" s="979" t="s">
        <v>3972</v>
      </c>
      <c r="B1886" s="980"/>
      <c r="C1886" s="981"/>
      <c r="D1886" s="553"/>
      <c r="E1886" s="554"/>
      <c r="F1886" s="555"/>
      <c r="G1886" s="556"/>
      <c r="H1886" s="556"/>
      <c r="I1886" s="556"/>
      <c r="J1886" s="557"/>
      <c r="K1886" s="558"/>
      <c r="L1886" s="746"/>
      <c r="M1886" s="747"/>
      <c r="N1886" s="748"/>
      <c r="O1886" s="557"/>
      <c r="P1886" s="557"/>
    </row>
    <row r="1887" spans="1:16" s="324" customFormat="1" ht="12.75">
      <c r="A1887" s="299" t="s">
        <v>2217</v>
      </c>
      <c r="B1887" s="982" t="s">
        <v>848</v>
      </c>
      <c r="C1887" s="299" t="s">
        <v>851</v>
      </c>
      <c r="D1887" s="306"/>
      <c r="E1887" s="277" t="s">
        <v>813</v>
      </c>
      <c r="F1887" s="299" t="s">
        <v>1809</v>
      </c>
      <c r="G1887" s="277" t="s">
        <v>1856</v>
      </c>
      <c r="H1887" s="277" t="s">
        <v>1812</v>
      </c>
      <c r="I1887" s="299" t="s">
        <v>1814</v>
      </c>
      <c r="J1887" s="306"/>
      <c r="K1887" s="299" t="s">
        <v>2217</v>
      </c>
      <c r="L1887" s="995" t="s">
        <v>849</v>
      </c>
      <c r="M1887" s="996"/>
      <c r="N1887" s="987" t="s">
        <v>850</v>
      </c>
      <c r="O1887" s="988"/>
      <c r="P1887" s="989"/>
    </row>
    <row r="1888" spans="1:16" s="324" customFormat="1" ht="12.75">
      <c r="A1888" s="301" t="s">
        <v>2218</v>
      </c>
      <c r="B1888" s="999"/>
      <c r="C1888" s="301"/>
      <c r="D1888" s="307"/>
      <c r="E1888" s="278"/>
      <c r="F1888" s="301" t="s">
        <v>2222</v>
      </c>
      <c r="G1888" s="278" t="s">
        <v>1810</v>
      </c>
      <c r="H1888" s="278" t="s">
        <v>1813</v>
      </c>
      <c r="I1888" s="301" t="s">
        <v>2025</v>
      </c>
      <c r="J1888" s="307"/>
      <c r="K1888" s="301" t="s">
        <v>2218</v>
      </c>
      <c r="L1888" s="278" t="s">
        <v>422</v>
      </c>
      <c r="M1888" s="301" t="s">
        <v>423</v>
      </c>
      <c r="N1888" s="990" t="s">
        <v>425</v>
      </c>
      <c r="O1888" s="991"/>
      <c r="P1888" s="992"/>
    </row>
    <row r="1889" spans="1:16" s="324" customFormat="1" ht="12.75">
      <c r="A1889" s="302"/>
      <c r="B1889" s="303"/>
      <c r="C1889" s="301"/>
      <c r="D1889" s="307"/>
      <c r="E1889" s="303"/>
      <c r="F1889" s="302"/>
      <c r="G1889" s="278" t="s">
        <v>1811</v>
      </c>
      <c r="H1889" s="278"/>
      <c r="I1889" s="301"/>
      <c r="J1889" s="307"/>
      <c r="K1889" s="301"/>
      <c r="L1889" s="304"/>
      <c r="M1889" s="301"/>
      <c r="N1889" s="277" t="s">
        <v>1674</v>
      </c>
      <c r="O1889" s="993" t="s">
        <v>2407</v>
      </c>
      <c r="P1889" s="993" t="s">
        <v>2408</v>
      </c>
    </row>
    <row r="1890" spans="1:16" s="324" customFormat="1" ht="12.75">
      <c r="A1890" s="302"/>
      <c r="B1890" s="303"/>
      <c r="C1890" s="301"/>
      <c r="D1890" s="307"/>
      <c r="E1890" s="303"/>
      <c r="F1890" s="302"/>
      <c r="G1890" s="278" t="s">
        <v>1854</v>
      </c>
      <c r="H1890" s="278"/>
      <c r="I1890" s="302"/>
      <c r="J1890" s="307"/>
      <c r="K1890" s="302"/>
      <c r="L1890" s="304"/>
      <c r="M1890" s="302"/>
      <c r="N1890" s="278" t="s">
        <v>1675</v>
      </c>
      <c r="O1890" s="994"/>
      <c r="P1890" s="994"/>
    </row>
    <row r="1891" spans="1:16" s="324" customFormat="1" ht="12.75">
      <c r="A1891" s="302"/>
      <c r="B1891" s="303"/>
      <c r="C1891" s="301"/>
      <c r="D1891" s="307"/>
      <c r="E1891" s="303"/>
      <c r="F1891" s="302"/>
      <c r="G1891" s="278"/>
      <c r="H1891" s="278"/>
      <c r="I1891" s="302"/>
      <c r="J1891" s="307"/>
      <c r="K1891" s="302"/>
      <c r="L1891" s="303"/>
      <c r="M1891" s="302"/>
      <c r="N1891" s="303"/>
      <c r="O1891" s="994"/>
      <c r="P1891" s="994"/>
    </row>
    <row r="1892" spans="1:16" s="324" customFormat="1" ht="12.75">
      <c r="A1892" s="302"/>
      <c r="B1892" s="303"/>
      <c r="C1892" s="301"/>
      <c r="D1892" s="307"/>
      <c r="E1892" s="303"/>
      <c r="F1892" s="302"/>
      <c r="G1892" s="278" t="s">
        <v>1682</v>
      </c>
      <c r="H1892" s="278" t="s">
        <v>1682</v>
      </c>
      <c r="I1892" s="301" t="s">
        <v>1682</v>
      </c>
      <c r="J1892" s="307"/>
      <c r="K1892" s="302"/>
      <c r="L1892" s="303"/>
      <c r="M1892" s="302"/>
      <c r="N1892" s="303"/>
      <c r="O1892" s="994"/>
      <c r="P1892" s="994"/>
    </row>
    <row r="1893" spans="1:16" s="324" customFormat="1" ht="25.5">
      <c r="A1893" s="66">
        <v>1</v>
      </c>
      <c r="B1893" s="66" t="s">
        <v>596</v>
      </c>
      <c r="C1893" s="45" t="s">
        <v>4487</v>
      </c>
      <c r="D1893" s="75"/>
      <c r="E1893" s="66" t="s">
        <v>4488</v>
      </c>
      <c r="F1893" s="45">
        <v>101050004</v>
      </c>
      <c r="G1893" s="113">
        <v>286000</v>
      </c>
      <c r="H1893" s="113">
        <v>286000</v>
      </c>
      <c r="I1893" s="45">
        <v>0</v>
      </c>
      <c r="J1893" s="28"/>
      <c r="K1893" s="66">
        <v>1</v>
      </c>
      <c r="L1893" s="66" t="s">
        <v>3972</v>
      </c>
      <c r="M1893" s="66" t="s">
        <v>2546</v>
      </c>
      <c r="N1893" s="330"/>
      <c r="O1893" s="330"/>
      <c r="P1893" s="330"/>
    </row>
    <row r="1894" spans="1:16" s="324" customFormat="1" ht="25.5">
      <c r="A1894" s="66">
        <v>2</v>
      </c>
      <c r="B1894" s="429" t="s">
        <v>4621</v>
      </c>
      <c r="C1894" s="45" t="s">
        <v>4622</v>
      </c>
      <c r="D1894" s="75"/>
      <c r="E1894" s="66" t="s">
        <v>4488</v>
      </c>
      <c r="F1894" s="822"/>
      <c r="G1894" s="589">
        <v>190000</v>
      </c>
      <c r="H1894" s="589">
        <v>0</v>
      </c>
      <c r="I1894" s="113">
        <v>190000</v>
      </c>
      <c r="J1894" s="358"/>
      <c r="K1894" s="640">
        <v>2</v>
      </c>
      <c r="L1894" s="66" t="s">
        <v>3972</v>
      </c>
      <c r="M1894" s="66" t="s">
        <v>2546</v>
      </c>
      <c r="N1894" s="330"/>
      <c r="O1894" s="330"/>
      <c r="P1894" s="330"/>
    </row>
    <row r="1895" spans="1:16" s="324" customFormat="1" ht="25.5">
      <c r="A1895" s="66">
        <v>3</v>
      </c>
      <c r="B1895" s="66" t="s">
        <v>4588</v>
      </c>
      <c r="C1895" s="60" t="s">
        <v>4623</v>
      </c>
      <c r="D1895" s="75"/>
      <c r="E1895" s="66" t="s">
        <v>4488</v>
      </c>
      <c r="F1895" s="26"/>
      <c r="G1895" s="799">
        <v>531250</v>
      </c>
      <c r="H1895" s="799">
        <v>531250</v>
      </c>
      <c r="I1895" s="115">
        <v>0</v>
      </c>
      <c r="J1895" s="788">
        <f>SUM(I1895)</f>
        <v>0</v>
      </c>
      <c r="K1895" s="26">
        <v>3</v>
      </c>
      <c r="L1895" s="66" t="s">
        <v>3972</v>
      </c>
      <c r="M1895" s="66" t="s">
        <v>2546</v>
      </c>
      <c r="N1895" s="28"/>
      <c r="O1895" s="28"/>
      <c r="P1895" s="28"/>
    </row>
    <row r="1896" spans="1:16" s="324" customFormat="1" ht="12.75">
      <c r="A1896" s="26">
        <v>4</v>
      </c>
      <c r="B1896" s="26" t="s">
        <v>1115</v>
      </c>
      <c r="C1896" s="45" t="s">
        <v>1012</v>
      </c>
      <c r="E1896" s="66" t="s">
        <v>4488</v>
      </c>
      <c r="F1896" s="50"/>
      <c r="G1896" s="71">
        <v>163030.2</v>
      </c>
      <c r="H1896" s="71">
        <v>163030.2</v>
      </c>
      <c r="I1896" s="86">
        <f>G1896-H1896</f>
        <v>0</v>
      </c>
      <c r="K1896" s="66">
        <v>4</v>
      </c>
      <c r="L1896" s="66" t="s">
        <v>3972</v>
      </c>
      <c r="M1896" s="66" t="s">
        <v>2546</v>
      </c>
      <c r="N1896" s="330"/>
      <c r="O1896" s="330"/>
      <c r="P1896" s="330"/>
    </row>
    <row r="1897" spans="1:16" s="324" customFormat="1" ht="25.5">
      <c r="A1897" s="66">
        <v>5</v>
      </c>
      <c r="B1897" s="429" t="s">
        <v>4647</v>
      </c>
      <c r="C1897" s="45" t="s">
        <v>4648</v>
      </c>
      <c r="E1897" s="66" t="s">
        <v>4488</v>
      </c>
      <c r="F1897" s="294"/>
      <c r="G1897" s="612">
        <v>1474000</v>
      </c>
      <c r="H1897" s="612">
        <v>176920</v>
      </c>
      <c r="I1897" s="416">
        <v>1297080</v>
      </c>
      <c r="K1897" s="640">
        <v>5</v>
      </c>
      <c r="L1897" s="66" t="s">
        <v>3972</v>
      </c>
      <c r="M1897" s="66" t="s">
        <v>2546</v>
      </c>
      <c r="N1897" s="330"/>
      <c r="O1897" s="330"/>
      <c r="P1897" s="330"/>
    </row>
    <row r="1898" spans="1:16" s="324" customFormat="1" ht="25.5">
      <c r="A1898" s="66">
        <v>6</v>
      </c>
      <c r="B1898" s="429" t="s">
        <v>4649</v>
      </c>
      <c r="C1898" s="45" t="s">
        <v>4650</v>
      </c>
      <c r="E1898" s="66" t="s">
        <v>4488</v>
      </c>
      <c r="F1898" s="294"/>
      <c r="G1898" s="612">
        <v>271000</v>
      </c>
      <c r="H1898" s="612">
        <v>0</v>
      </c>
      <c r="I1898" s="416">
        <v>271000</v>
      </c>
      <c r="K1898" s="640">
        <v>6</v>
      </c>
      <c r="L1898" s="66" t="s">
        <v>3972</v>
      </c>
      <c r="M1898" s="66" t="s">
        <v>2546</v>
      </c>
      <c r="N1898" s="330"/>
      <c r="O1898" s="330"/>
      <c r="P1898" s="330"/>
    </row>
    <row r="1899" spans="1:16" s="324" customFormat="1" ht="51">
      <c r="A1899" s="66">
        <v>7</v>
      </c>
      <c r="B1899" s="429" t="s">
        <v>4651</v>
      </c>
      <c r="C1899" s="45" t="s">
        <v>4652</v>
      </c>
      <c r="E1899" s="66" t="s">
        <v>4488</v>
      </c>
      <c r="F1899" s="294"/>
      <c r="G1899" s="612">
        <v>2680950</v>
      </c>
      <c r="H1899" s="612">
        <v>0</v>
      </c>
      <c r="I1899" s="416">
        <v>2680950</v>
      </c>
      <c r="K1899" s="640">
        <v>7</v>
      </c>
      <c r="L1899" s="66" t="s">
        <v>3972</v>
      </c>
      <c r="M1899" s="66" t="s">
        <v>2546</v>
      </c>
      <c r="N1899" s="330"/>
      <c r="O1899" s="330"/>
      <c r="P1899" s="330"/>
    </row>
    <row r="1900" spans="1:16" s="324" customFormat="1" ht="12.75">
      <c r="A1900" s="26"/>
      <c r="B1900" s="46"/>
      <c r="C1900" s="61"/>
      <c r="D1900" s="461"/>
      <c r="E1900" s="65" t="s">
        <v>2506</v>
      </c>
      <c r="F1900" s="65"/>
      <c r="G1900" s="589">
        <f>SUM(G1893:G1899)</f>
        <v>5596230.2</v>
      </c>
      <c r="H1900" s="611">
        <f>SUM(H1893:H1899)</f>
        <v>1157200.2</v>
      </c>
      <c r="I1900" s="113">
        <f>SUM(I1893:I1899)</f>
        <v>4439030</v>
      </c>
      <c r="J1900" s="488"/>
      <c r="K1900" s="165"/>
      <c r="L1900" s="47"/>
      <c r="M1900" s="46"/>
      <c r="N1900" s="26"/>
      <c r="O1900" s="26"/>
      <c r="P1900" s="339"/>
    </row>
    <row r="1901" spans="1:16" s="324" customFormat="1" ht="12.75">
      <c r="A1901" s="26"/>
      <c r="B1901" s="46"/>
      <c r="C1901" s="61"/>
      <c r="D1901" s="461"/>
      <c r="E1901" s="65"/>
      <c r="F1901" s="65"/>
      <c r="G1901" s="589"/>
      <c r="H1901" s="611"/>
      <c r="I1901" s="113"/>
      <c r="J1901" s="488"/>
      <c r="K1901" s="165"/>
      <c r="L1901" s="47"/>
      <c r="M1901" s="46"/>
      <c r="N1901" s="26"/>
      <c r="O1901" s="26"/>
      <c r="P1901" s="339"/>
    </row>
    <row r="1902" spans="1:16" s="324" customFormat="1" ht="12.75">
      <c r="A1902" s="26"/>
      <c r="B1902" s="46"/>
      <c r="C1902" s="61"/>
      <c r="D1902" s="461"/>
      <c r="E1902" s="65"/>
      <c r="F1902" s="65"/>
      <c r="G1902" s="589"/>
      <c r="H1902" s="611"/>
      <c r="I1902" s="113"/>
      <c r="J1902" s="488"/>
      <c r="K1902" s="165"/>
      <c r="L1902" s="47"/>
      <c r="M1902" s="46"/>
      <c r="N1902" s="26"/>
      <c r="O1902" s="26"/>
      <c r="P1902" s="339"/>
    </row>
    <row r="1903" spans="1:16" s="324" customFormat="1" ht="12.75">
      <c r="A1903" s="26"/>
      <c r="B1903" s="46"/>
      <c r="C1903" s="61"/>
      <c r="D1903" s="461"/>
      <c r="E1903" s="65"/>
      <c r="F1903" s="65"/>
      <c r="G1903" s="589"/>
      <c r="H1903" s="611"/>
      <c r="I1903" s="113"/>
      <c r="J1903" s="488"/>
      <c r="K1903" s="165"/>
      <c r="L1903" s="47"/>
      <c r="M1903" s="46"/>
      <c r="N1903" s="26"/>
      <c r="O1903" s="26"/>
      <c r="P1903" s="339"/>
    </row>
    <row r="1904" spans="1:16" s="324" customFormat="1" ht="12.75">
      <c r="A1904" s="26"/>
      <c r="B1904" s="46"/>
      <c r="C1904" s="61"/>
      <c r="D1904" s="461"/>
      <c r="E1904" s="65"/>
      <c r="F1904" s="65"/>
      <c r="G1904" s="589"/>
      <c r="H1904" s="611"/>
      <c r="I1904" s="113"/>
      <c r="J1904" s="488"/>
      <c r="K1904" s="165"/>
      <c r="L1904" s="47"/>
      <c r="M1904" s="46"/>
      <c r="N1904" s="26"/>
      <c r="O1904" s="26"/>
      <c r="P1904" s="339"/>
    </row>
    <row r="1906" spans="1:9" ht="12.75">
      <c r="A1906" s="8"/>
      <c r="B1906" s="8"/>
      <c r="C1906" s="8"/>
      <c r="D1906" s="8"/>
      <c r="E1906" s="8"/>
      <c r="F1906" s="8"/>
      <c r="G1906" s="8"/>
      <c r="H1906" s="8"/>
      <c r="I1906" s="8"/>
    </row>
  </sheetData>
  <sheetProtection/>
  <autoFilter ref="A1857:C1861"/>
  <mergeCells count="261">
    <mergeCell ref="A1032:E1032"/>
    <mergeCell ref="B1424:B1425"/>
    <mergeCell ref="A1486:A1508"/>
    <mergeCell ref="B1486:B1508"/>
    <mergeCell ref="B1033:B1034"/>
    <mergeCell ref="B1073:B1074"/>
    <mergeCell ref="A1072:C1072"/>
    <mergeCell ref="B1871:B1872"/>
    <mergeCell ref="B1293:B1294"/>
    <mergeCell ref="B1701:B1702"/>
    <mergeCell ref="F1423:K1423"/>
    <mergeCell ref="B1774:B1775"/>
    <mergeCell ref="B1810:B1811"/>
    <mergeCell ref="B1569:B1570"/>
    <mergeCell ref="B1851:B1852"/>
    <mergeCell ref="F1773:I1773"/>
    <mergeCell ref="A578:F578"/>
    <mergeCell ref="B396:B397"/>
    <mergeCell ref="B398:B399"/>
    <mergeCell ref="B672:B673"/>
    <mergeCell ref="A890:E890"/>
    <mergeCell ref="B602:B603"/>
    <mergeCell ref="E504:F504"/>
    <mergeCell ref="O1873:O1876"/>
    <mergeCell ref="P1873:P1876"/>
    <mergeCell ref="L1871:M1871"/>
    <mergeCell ref="N1871:P1871"/>
    <mergeCell ref="N1570:P1570"/>
    <mergeCell ref="B720:B721"/>
    <mergeCell ref="B891:B892"/>
    <mergeCell ref="B917:B918"/>
    <mergeCell ref="N1872:P1872"/>
    <mergeCell ref="O1812:O1815"/>
    <mergeCell ref="B353:B354"/>
    <mergeCell ref="A352:F352"/>
    <mergeCell ref="B375:B376"/>
    <mergeCell ref="A374:I374"/>
    <mergeCell ref="P808:P811"/>
    <mergeCell ref="G890:I890"/>
    <mergeCell ref="A504:C504"/>
    <mergeCell ref="B505:B506"/>
    <mergeCell ref="B579:B580"/>
    <mergeCell ref="N769:P769"/>
    <mergeCell ref="N1702:P1702"/>
    <mergeCell ref="O1703:O1706"/>
    <mergeCell ref="P1703:P1706"/>
    <mergeCell ref="N1774:P1774"/>
    <mergeCell ref="L1568:N1568"/>
    <mergeCell ref="I298:J298"/>
    <mergeCell ref="I306:J306"/>
    <mergeCell ref="O1075:O1078"/>
    <mergeCell ref="P1075:P1078"/>
    <mergeCell ref="L579:M579"/>
    <mergeCell ref="N1569:P1569"/>
    <mergeCell ref="O1571:O1574"/>
    <mergeCell ref="P1571:P1574"/>
    <mergeCell ref="N1425:P1425"/>
    <mergeCell ref="O1426:O1429"/>
    <mergeCell ref="N1293:P1293"/>
    <mergeCell ref="O674:O677"/>
    <mergeCell ref="N395:P395"/>
    <mergeCell ref="L396:M396"/>
    <mergeCell ref="K504:M504"/>
    <mergeCell ref="A916:C916"/>
    <mergeCell ref="L891:M891"/>
    <mergeCell ref="G504:I504"/>
    <mergeCell ref="N580:P580"/>
    <mergeCell ref="N579:P579"/>
    <mergeCell ref="K767:N767"/>
    <mergeCell ref="N807:P807"/>
    <mergeCell ref="B229:B230"/>
    <mergeCell ref="N374:P374"/>
    <mergeCell ref="L375:M375"/>
    <mergeCell ref="N353:P353"/>
    <mergeCell ref="N354:P354"/>
    <mergeCell ref="I310:J310"/>
    <mergeCell ref="N352:P352"/>
    <mergeCell ref="L353:M353"/>
    <mergeCell ref="B266:B267"/>
    <mergeCell ref="G352:I352"/>
    <mergeCell ref="B2:B3"/>
    <mergeCell ref="C2:C3"/>
    <mergeCell ref="A2:A3"/>
    <mergeCell ref="A395:C395"/>
    <mergeCell ref="N375:P375"/>
    <mergeCell ref="E395:F395"/>
    <mergeCell ref="E189:F189"/>
    <mergeCell ref="I283:J283"/>
    <mergeCell ref="I284:J284"/>
    <mergeCell ref="K395:M395"/>
    <mergeCell ref="A671:F671"/>
    <mergeCell ref="F2:F3"/>
    <mergeCell ref="N890:P890"/>
    <mergeCell ref="A805:C805"/>
    <mergeCell ref="B806:B807"/>
    <mergeCell ref="L806:M806"/>
    <mergeCell ref="A719:C719"/>
    <mergeCell ref="B768:B769"/>
    <mergeCell ref="A767:C767"/>
    <mergeCell ref="K805:M805"/>
    <mergeCell ref="K352:M352"/>
    <mergeCell ref="G395:I395"/>
    <mergeCell ref="E719:F719"/>
    <mergeCell ref="L719:M719"/>
    <mergeCell ref="K601:M601"/>
    <mergeCell ref="G719:H719"/>
    <mergeCell ref="L602:M602"/>
    <mergeCell ref="A601:F601"/>
    <mergeCell ref="L672:M672"/>
    <mergeCell ref="G601:I601"/>
    <mergeCell ref="N2:P2"/>
    <mergeCell ref="N3:P3"/>
    <mergeCell ref="N7:P7"/>
    <mergeCell ref="G228:I228"/>
    <mergeCell ref="K189:M189"/>
    <mergeCell ref="I311:J311"/>
    <mergeCell ref="I307:J307"/>
    <mergeCell ref="I305:J305"/>
    <mergeCell ref="N189:P189"/>
    <mergeCell ref="K228:M228"/>
    <mergeCell ref="A189:C189"/>
    <mergeCell ref="L768:M768"/>
    <mergeCell ref="N191:P191"/>
    <mergeCell ref="N228:P228"/>
    <mergeCell ref="I309:J309"/>
    <mergeCell ref="I296:J296"/>
    <mergeCell ref="I299:J299"/>
    <mergeCell ref="I297:J297"/>
    <mergeCell ref="I308:J308"/>
    <mergeCell ref="G578:I578"/>
    <mergeCell ref="G189:I189"/>
    <mergeCell ref="L190:M190"/>
    <mergeCell ref="N190:P190"/>
    <mergeCell ref="A228:F228"/>
    <mergeCell ref="K7:M7"/>
    <mergeCell ref="N267:P267"/>
    <mergeCell ref="N265:P265"/>
    <mergeCell ref="L229:M229"/>
    <mergeCell ref="E7:F7"/>
    <mergeCell ref="I295:J295"/>
    <mergeCell ref="I294:J294"/>
    <mergeCell ref="I291:J291"/>
    <mergeCell ref="I282:J282"/>
    <mergeCell ref="I285:J285"/>
    <mergeCell ref="I293:J293"/>
    <mergeCell ref="I292:J292"/>
    <mergeCell ref="I290:J290"/>
    <mergeCell ref="L266:M266"/>
    <mergeCell ref="L2:M2"/>
    <mergeCell ref="I286:J286"/>
    <mergeCell ref="E2:E3"/>
    <mergeCell ref="I277:J277"/>
    <mergeCell ref="I278:J278"/>
    <mergeCell ref="I276:J276"/>
    <mergeCell ref="I280:J280"/>
    <mergeCell ref="G7:I7"/>
    <mergeCell ref="I281:J281"/>
    <mergeCell ref="I279:J279"/>
    <mergeCell ref="I288:J288"/>
    <mergeCell ref="I287:J287"/>
    <mergeCell ref="I275:J275"/>
    <mergeCell ref="A265:F265"/>
    <mergeCell ref="A1:D1"/>
    <mergeCell ref="A7:C7"/>
    <mergeCell ref="K578:M578"/>
    <mergeCell ref="L505:M505"/>
    <mergeCell ref="N602:P602"/>
    <mergeCell ref="K265:M265"/>
    <mergeCell ref="I289:J289"/>
    <mergeCell ref="I273:J273"/>
    <mergeCell ref="I274:J274"/>
    <mergeCell ref="N397:P397"/>
    <mergeCell ref="N504:P504"/>
    <mergeCell ref="G265:I265"/>
    <mergeCell ref="N672:P672"/>
    <mergeCell ref="N601:P601"/>
    <mergeCell ref="N505:P505"/>
    <mergeCell ref="N673:P673"/>
    <mergeCell ref="N603:P603"/>
    <mergeCell ref="N506:P506"/>
    <mergeCell ref="N578:P578"/>
    <mergeCell ref="G671:I671"/>
    <mergeCell ref="P1812:P1815"/>
    <mergeCell ref="L720:M720"/>
    <mergeCell ref="N720:P720"/>
    <mergeCell ref="N721:P721"/>
    <mergeCell ref="O722:O725"/>
    <mergeCell ref="P722:P725"/>
    <mergeCell ref="O1035:O1038"/>
    <mergeCell ref="L1810:M1810"/>
    <mergeCell ref="K890:M890"/>
    <mergeCell ref="N806:P806"/>
    <mergeCell ref="L1774:M1774"/>
    <mergeCell ref="L1701:M1701"/>
    <mergeCell ref="N918:P918"/>
    <mergeCell ref="P1295:P1298"/>
    <mergeCell ref="L1293:M1293"/>
    <mergeCell ref="N1294:P1294"/>
    <mergeCell ref="N1074:P1074"/>
    <mergeCell ref="L1424:M1424"/>
    <mergeCell ref="P1426:P1429"/>
    <mergeCell ref="L1569:M1569"/>
    <mergeCell ref="L1700:P1700"/>
    <mergeCell ref="O1776:O1779"/>
    <mergeCell ref="P1776:P1779"/>
    <mergeCell ref="P893:P896"/>
    <mergeCell ref="N917:P917"/>
    <mergeCell ref="N1424:P1424"/>
    <mergeCell ref="L917:M917"/>
    <mergeCell ref="N1033:P1033"/>
    <mergeCell ref="N1775:P1775"/>
    <mergeCell ref="N229:P229"/>
    <mergeCell ref="N230:P230"/>
    <mergeCell ref="P674:P677"/>
    <mergeCell ref="N671:P671"/>
    <mergeCell ref="N396:P396"/>
    <mergeCell ref="M449:M454"/>
    <mergeCell ref="K671:M671"/>
    <mergeCell ref="N266:P266"/>
    <mergeCell ref="K374:M374"/>
    <mergeCell ref="N376:P376"/>
    <mergeCell ref="B1887:B1888"/>
    <mergeCell ref="L1887:M1887"/>
    <mergeCell ref="N1887:P1887"/>
    <mergeCell ref="N1888:P1888"/>
    <mergeCell ref="O1853:O1856"/>
    <mergeCell ref="N1073:P1073"/>
    <mergeCell ref="L1850:N1850"/>
    <mergeCell ref="L1851:M1851"/>
    <mergeCell ref="N1851:P1851"/>
    <mergeCell ref="L1423:P1423"/>
    <mergeCell ref="N1810:P1810"/>
    <mergeCell ref="N1811:P1811"/>
    <mergeCell ref="O919:O922"/>
    <mergeCell ref="L1033:M1033"/>
    <mergeCell ref="L1073:M1073"/>
    <mergeCell ref="O1295:O1298"/>
    <mergeCell ref="P919:P922"/>
    <mergeCell ref="P1035:P1038"/>
    <mergeCell ref="N1034:P1034"/>
    <mergeCell ref="L1809:N1809"/>
    <mergeCell ref="N768:P768"/>
    <mergeCell ref="P1853:P1856"/>
    <mergeCell ref="O1889:O1892"/>
    <mergeCell ref="P1889:P1892"/>
    <mergeCell ref="N1852:P1852"/>
    <mergeCell ref="N1701:P1701"/>
    <mergeCell ref="O770:O773"/>
    <mergeCell ref="P770:P773"/>
    <mergeCell ref="O808:O811"/>
    <mergeCell ref="O893:O896"/>
    <mergeCell ref="I1883:J1883"/>
    <mergeCell ref="A1886:C1886"/>
    <mergeCell ref="O4:O5"/>
    <mergeCell ref="P4:P5"/>
    <mergeCell ref="A449:A454"/>
    <mergeCell ref="B449:B454"/>
    <mergeCell ref="K449:K454"/>
    <mergeCell ref="L449:L454"/>
    <mergeCell ref="N891:P891"/>
    <mergeCell ref="N892:P892"/>
  </mergeCells>
  <printOptions/>
  <pageMargins left="0.7874015748031497" right="0.3937007874015748" top="0.7874015748031497" bottom="0.7874015748031497" header="0.5118110236220472" footer="0.5118110236220472"/>
  <pageSetup fitToWidth="65" horizontalDpi="600" verticalDpi="600" orientation="landscape" paperSize="9" scale="67" r:id="rId1"/>
  <rowBreaks count="16" manualBreakCount="16">
    <brk id="200" max="15" man="1"/>
    <brk id="264" max="255" man="1"/>
    <brk id="351" max="255" man="1"/>
    <brk id="394" max="255" man="1"/>
    <brk id="540" max="15" man="1"/>
    <brk id="590" max="15" man="1"/>
    <brk id="622" max="255" man="1"/>
    <brk id="670" max="255" man="1"/>
    <brk id="718" max="255" man="1"/>
    <brk id="766" max="255" man="1"/>
    <brk id="849" max="255" man="1"/>
    <brk id="889" max="255" man="1"/>
    <brk id="982" max="15" man="1"/>
    <brk id="1143" max="255" man="1"/>
    <brk id="1291" max="255" man="1"/>
    <brk id="1465" max="15" man="1"/>
  </rowBreaks>
  <colBreaks count="2" manualBreakCount="2"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B1">
      <selection activeCell="I14" sqref="I14"/>
    </sheetView>
  </sheetViews>
  <sheetFormatPr defaultColWidth="9.140625" defaultRowHeight="12.75"/>
  <cols>
    <col min="2" max="2" width="45.421875" style="0" customWidth="1"/>
    <col min="3" max="3" width="27.00390625" style="0" customWidth="1"/>
    <col min="4" max="4" width="9.140625" style="0" hidden="1" customWidth="1"/>
    <col min="6" max="6" width="27.28125" style="0" customWidth="1"/>
    <col min="7" max="7" width="18.28125" style="0" customWidth="1"/>
    <col min="8" max="8" width="18.421875" style="0" customWidth="1"/>
    <col min="9" max="9" width="18.140625" style="0" customWidth="1"/>
  </cols>
  <sheetData>
    <row r="1" spans="1:4" ht="15">
      <c r="A1" s="885" t="s">
        <v>795</v>
      </c>
      <c r="B1" s="885"/>
      <c r="C1" s="885"/>
      <c r="D1" s="885"/>
    </row>
    <row r="4" spans="1:9" ht="12.75">
      <c r="A4" s="3" t="s">
        <v>2217</v>
      </c>
      <c r="B4" s="20" t="s">
        <v>796</v>
      </c>
      <c r="C4" s="3" t="s">
        <v>797</v>
      </c>
      <c r="E4" s="3" t="s">
        <v>2217</v>
      </c>
      <c r="F4" s="20" t="s">
        <v>801</v>
      </c>
      <c r="G4" s="20" t="s">
        <v>803</v>
      </c>
      <c r="H4" s="20" t="s">
        <v>806</v>
      </c>
      <c r="I4" s="3" t="s">
        <v>812</v>
      </c>
    </row>
    <row r="5" spans="1:9" ht="12.75">
      <c r="A5" s="4" t="s">
        <v>2218</v>
      </c>
      <c r="B5" s="7"/>
      <c r="C5" s="4" t="s">
        <v>798</v>
      </c>
      <c r="E5" s="4" t="s">
        <v>2218</v>
      </c>
      <c r="F5" s="13" t="s">
        <v>802</v>
      </c>
      <c r="G5" s="13" t="s">
        <v>804</v>
      </c>
      <c r="H5" s="13" t="s">
        <v>807</v>
      </c>
      <c r="I5" s="4" t="s">
        <v>2514</v>
      </c>
    </row>
    <row r="6" spans="1:9" ht="12.75">
      <c r="A6" s="5"/>
      <c r="B6" s="7"/>
      <c r="C6" s="4" t="s">
        <v>799</v>
      </c>
      <c r="E6" s="5"/>
      <c r="F6" s="7"/>
      <c r="G6" s="13" t="s">
        <v>805</v>
      </c>
      <c r="H6" s="13" t="s">
        <v>808</v>
      </c>
      <c r="I6" s="4" t="s">
        <v>805</v>
      </c>
    </row>
    <row r="7" spans="1:9" ht="12.75">
      <c r="A7" s="5"/>
      <c r="B7" s="7"/>
      <c r="C7" s="4" t="s">
        <v>800</v>
      </c>
      <c r="E7" s="5"/>
      <c r="F7" s="7"/>
      <c r="G7" s="7"/>
      <c r="H7" s="13" t="s">
        <v>809</v>
      </c>
      <c r="I7" s="5"/>
    </row>
    <row r="8" spans="1:9" ht="12.75">
      <c r="A8" s="5"/>
      <c r="B8" s="7"/>
      <c r="C8" s="5"/>
      <c r="E8" s="5"/>
      <c r="F8" s="7"/>
      <c r="G8" s="7"/>
      <c r="H8" s="13" t="s">
        <v>810</v>
      </c>
      <c r="I8" s="5"/>
    </row>
    <row r="9" spans="1:9" ht="12.75">
      <c r="A9" s="5"/>
      <c r="B9" s="7"/>
      <c r="C9" s="5"/>
      <c r="E9" s="5"/>
      <c r="F9" s="7"/>
      <c r="G9" s="7"/>
      <c r="H9" s="13" t="s">
        <v>811</v>
      </c>
      <c r="I9" s="4" t="s">
        <v>1682</v>
      </c>
    </row>
    <row r="10" spans="1:9" ht="12.75">
      <c r="A10" s="5"/>
      <c r="B10" s="7"/>
      <c r="C10" s="5"/>
      <c r="E10" s="5"/>
      <c r="F10" s="7"/>
      <c r="G10" s="7"/>
      <c r="H10" s="7"/>
      <c r="I10" s="5"/>
    </row>
    <row r="11" spans="1:9" ht="12.75">
      <c r="A11" s="5"/>
      <c r="B11" s="7"/>
      <c r="C11" s="5"/>
      <c r="E11" s="5"/>
      <c r="F11" s="7"/>
      <c r="G11" s="7"/>
      <c r="H11" s="7"/>
      <c r="I11" s="5"/>
    </row>
    <row r="12" spans="1:9" ht="12.75">
      <c r="A12" s="6"/>
      <c r="B12" s="10"/>
      <c r="C12" s="6"/>
      <c r="E12" s="6"/>
      <c r="F12" s="7"/>
      <c r="G12" s="7"/>
      <c r="H12" s="7"/>
      <c r="I12" s="5"/>
    </row>
    <row r="13" spans="1:9" ht="12.75">
      <c r="A13" s="3">
        <v>1</v>
      </c>
      <c r="B13" s="3">
        <v>2</v>
      </c>
      <c r="C13" s="3">
        <v>3</v>
      </c>
      <c r="D13" s="8"/>
      <c r="E13" s="3">
        <v>4</v>
      </c>
      <c r="F13" s="20">
        <v>5</v>
      </c>
      <c r="G13" s="20">
        <v>6</v>
      </c>
      <c r="H13" s="20">
        <v>7</v>
      </c>
      <c r="I13" s="3">
        <v>8</v>
      </c>
    </row>
    <row r="14" spans="1:9" ht="12.75">
      <c r="A14" s="25">
        <v>1</v>
      </c>
      <c r="B14" s="2" t="s">
        <v>1976</v>
      </c>
      <c r="C14" s="108">
        <v>1025700826667</v>
      </c>
      <c r="D14" s="8"/>
      <c r="E14" s="2">
        <v>1</v>
      </c>
      <c r="F14" s="2">
        <v>156</v>
      </c>
      <c r="G14" s="25"/>
      <c r="H14" s="25"/>
      <c r="I14" s="2">
        <v>1000</v>
      </c>
    </row>
    <row r="15" spans="1:9" ht="12.75">
      <c r="A15" s="25"/>
      <c r="B15" s="2"/>
      <c r="C15" s="25"/>
      <c r="D15" s="8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8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8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8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8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8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8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8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8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8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8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8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8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8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8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8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8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8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8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8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8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8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8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8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8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8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8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8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8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8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8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8"/>
      <c r="E46" s="25"/>
      <c r="F46" s="25"/>
      <c r="G46" s="25"/>
      <c r="H46" s="25"/>
      <c r="I46" s="25"/>
    </row>
    <row r="47" spans="1:9" ht="12.75">
      <c r="A47" s="25"/>
      <c r="B47" s="25"/>
      <c r="C47" s="25"/>
      <c r="D47" s="8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8"/>
      <c r="E48" s="25"/>
      <c r="F48" s="25"/>
      <c r="G48" s="25"/>
      <c r="H48" s="25"/>
      <c r="I48" s="25"/>
    </row>
  </sheetData>
  <sheetProtection/>
  <mergeCells count="1">
    <mergeCell ref="A1:D1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N120" sqref="N120"/>
    </sheetView>
  </sheetViews>
  <sheetFormatPr defaultColWidth="9.140625" defaultRowHeight="12.75"/>
  <cols>
    <col min="1" max="1" width="5.8515625" style="0" customWidth="1"/>
    <col min="2" max="2" width="45.7109375" style="0" customWidth="1"/>
    <col min="3" max="3" width="39.57421875" style="0" customWidth="1"/>
    <col min="4" max="4" width="6.00390625" style="0" customWidth="1"/>
    <col min="5" max="5" width="58.28125" style="0" customWidth="1"/>
    <col min="6" max="6" width="27.421875" style="0" customWidth="1"/>
    <col min="7" max="7" width="7.140625" style="0" customWidth="1"/>
    <col min="8" max="8" width="45.8515625" style="0" customWidth="1"/>
    <col min="9" max="9" width="21.00390625" style="0" customWidth="1"/>
    <col min="10" max="10" width="21.421875" style="0" customWidth="1"/>
    <col min="11" max="11" width="6.140625" style="0" customWidth="1"/>
    <col min="12" max="12" width="32.8515625" style="0" customWidth="1"/>
    <col min="13" max="14" width="32.57421875" style="0" customWidth="1"/>
  </cols>
  <sheetData>
    <row r="1" spans="1:3" ht="18.75">
      <c r="A1" s="297" t="s">
        <v>446</v>
      </c>
      <c r="B1" s="297"/>
      <c r="C1" s="297"/>
    </row>
    <row r="2" spans="1:3" ht="18.75">
      <c r="A2" s="297" t="s">
        <v>447</v>
      </c>
      <c r="B2" s="297"/>
      <c r="C2" s="297"/>
    </row>
    <row r="3" spans="1:3" ht="18.75">
      <c r="A3" s="297" t="s">
        <v>448</v>
      </c>
      <c r="B3" s="297"/>
      <c r="C3" s="297"/>
    </row>
    <row r="4" spans="1:3" ht="18.75">
      <c r="A4" s="297" t="s">
        <v>449</v>
      </c>
      <c r="B4" s="297"/>
      <c r="C4" s="297"/>
    </row>
    <row r="5" spans="1:3" ht="18.75">
      <c r="A5" s="298" t="s">
        <v>450</v>
      </c>
      <c r="B5" s="298"/>
      <c r="C5" s="298"/>
    </row>
    <row r="6" spans="1:14" ht="12.75">
      <c r="A6" s="30" t="s">
        <v>2217</v>
      </c>
      <c r="B6" s="31" t="s">
        <v>451</v>
      </c>
      <c r="C6" s="30" t="s">
        <v>452</v>
      </c>
      <c r="D6" s="30" t="s">
        <v>2217</v>
      </c>
      <c r="E6" s="30" t="s">
        <v>813</v>
      </c>
      <c r="F6" s="30" t="s">
        <v>797</v>
      </c>
      <c r="G6" s="31" t="s">
        <v>2217</v>
      </c>
      <c r="H6" s="31" t="s">
        <v>460</v>
      </c>
      <c r="I6" s="31" t="s">
        <v>458</v>
      </c>
      <c r="J6" s="30" t="s">
        <v>2240</v>
      </c>
      <c r="K6" s="31" t="s">
        <v>2217</v>
      </c>
      <c r="L6" s="31" t="s">
        <v>2249</v>
      </c>
      <c r="M6" s="31" t="s">
        <v>2253</v>
      </c>
      <c r="N6" s="30" t="s">
        <v>2254</v>
      </c>
    </row>
    <row r="7" spans="1:14" ht="12.75">
      <c r="A7" s="33" t="s">
        <v>2218</v>
      </c>
      <c r="B7" s="34"/>
      <c r="C7" s="33" t="s">
        <v>453</v>
      </c>
      <c r="D7" s="33" t="s">
        <v>2218</v>
      </c>
      <c r="E7" s="33"/>
      <c r="F7" s="33" t="s">
        <v>798</v>
      </c>
      <c r="G7" s="35" t="s">
        <v>2218</v>
      </c>
      <c r="H7" s="35" t="s">
        <v>461</v>
      </c>
      <c r="I7" s="35" t="s">
        <v>464</v>
      </c>
      <c r="J7" s="33" t="s">
        <v>2241</v>
      </c>
      <c r="K7" s="35" t="s">
        <v>2218</v>
      </c>
      <c r="L7" s="35" t="s">
        <v>2250</v>
      </c>
      <c r="M7" s="35" t="s">
        <v>2250</v>
      </c>
      <c r="N7" s="33" t="s">
        <v>2255</v>
      </c>
    </row>
    <row r="8" spans="1:14" ht="12.75">
      <c r="A8" s="36"/>
      <c r="B8" s="34"/>
      <c r="C8" s="33" t="s">
        <v>454</v>
      </c>
      <c r="D8" s="36"/>
      <c r="E8" s="36"/>
      <c r="F8" s="33" t="s">
        <v>456</v>
      </c>
      <c r="G8" s="34"/>
      <c r="H8" s="35" t="s">
        <v>462</v>
      </c>
      <c r="I8" s="35" t="s">
        <v>465</v>
      </c>
      <c r="J8" s="33" t="s">
        <v>2242</v>
      </c>
      <c r="K8" s="34"/>
      <c r="L8" s="35" t="s">
        <v>2251</v>
      </c>
      <c r="M8" s="35" t="s">
        <v>2251</v>
      </c>
      <c r="N8" s="33" t="s">
        <v>2251</v>
      </c>
    </row>
    <row r="9" spans="1:14" ht="12.75">
      <c r="A9" s="36"/>
      <c r="B9" s="34"/>
      <c r="C9" s="33" t="s">
        <v>455</v>
      </c>
      <c r="D9" s="36"/>
      <c r="E9" s="36"/>
      <c r="F9" s="33" t="s">
        <v>457</v>
      </c>
      <c r="G9" s="34"/>
      <c r="H9" s="35" t="s">
        <v>463</v>
      </c>
      <c r="I9" s="35" t="s">
        <v>2239</v>
      </c>
      <c r="J9" s="33" t="s">
        <v>2243</v>
      </c>
      <c r="K9" s="34"/>
      <c r="L9" s="35" t="s">
        <v>2252</v>
      </c>
      <c r="M9" s="35" t="s">
        <v>2252</v>
      </c>
      <c r="N9" s="33" t="s">
        <v>2252</v>
      </c>
    </row>
    <row r="10" spans="1:14" ht="12.75">
      <c r="A10" s="36"/>
      <c r="B10" s="34"/>
      <c r="C10" s="36"/>
      <c r="D10" s="36"/>
      <c r="E10" s="36"/>
      <c r="F10" s="36"/>
      <c r="G10" s="34"/>
      <c r="H10" s="37"/>
      <c r="I10" s="34"/>
      <c r="J10" s="33" t="s">
        <v>2244</v>
      </c>
      <c r="K10" s="34"/>
      <c r="L10" s="35" t="s">
        <v>459</v>
      </c>
      <c r="M10" s="35" t="s">
        <v>459</v>
      </c>
      <c r="N10" s="33" t="s">
        <v>459</v>
      </c>
    </row>
    <row r="11" spans="1:14" ht="12.75">
      <c r="A11" s="36"/>
      <c r="B11" s="34"/>
      <c r="C11" s="36"/>
      <c r="D11" s="36"/>
      <c r="E11" s="36"/>
      <c r="F11" s="36"/>
      <c r="G11" s="34"/>
      <c r="H11" s="37"/>
      <c r="I11" s="34"/>
      <c r="J11" s="33" t="s">
        <v>2245</v>
      </c>
      <c r="K11" s="34"/>
      <c r="L11" s="34"/>
      <c r="M11" s="34"/>
      <c r="N11" s="36"/>
    </row>
    <row r="12" spans="1:14" ht="12.75">
      <c r="A12" s="36"/>
      <c r="B12" s="34"/>
      <c r="C12" s="36"/>
      <c r="D12" s="36"/>
      <c r="E12" s="36"/>
      <c r="F12" s="36"/>
      <c r="G12" s="34"/>
      <c r="H12" s="37"/>
      <c r="I12" s="34"/>
      <c r="J12" s="33" t="s">
        <v>2246</v>
      </c>
      <c r="K12" s="34"/>
      <c r="L12" s="34"/>
      <c r="M12" s="34"/>
      <c r="N12" s="36"/>
    </row>
    <row r="13" spans="1:14" ht="12.75">
      <c r="A13" s="36"/>
      <c r="B13" s="34"/>
      <c r="C13" s="36"/>
      <c r="D13" s="36"/>
      <c r="E13" s="36"/>
      <c r="F13" s="36"/>
      <c r="G13" s="34"/>
      <c r="H13" s="37"/>
      <c r="I13" s="34"/>
      <c r="J13" s="33" t="s">
        <v>2247</v>
      </c>
      <c r="K13" s="34"/>
      <c r="L13" s="34"/>
      <c r="M13" s="34"/>
      <c r="N13" s="36"/>
    </row>
    <row r="14" spans="1:14" ht="12.75">
      <c r="A14" s="38"/>
      <c r="B14" s="39"/>
      <c r="C14" s="38"/>
      <c r="D14" s="38"/>
      <c r="E14" s="38"/>
      <c r="F14" s="38"/>
      <c r="G14" s="39"/>
      <c r="H14" s="37"/>
      <c r="I14" s="34"/>
      <c r="J14" s="40" t="s">
        <v>2248</v>
      </c>
      <c r="K14" s="39"/>
      <c r="L14" s="34"/>
      <c r="M14" s="34"/>
      <c r="N14" s="36"/>
    </row>
    <row r="15" spans="1:14" ht="12.75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41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</row>
    <row r="16" spans="1:14" ht="25.5" customHeight="1">
      <c r="A16" s="771">
        <v>1</v>
      </c>
      <c r="B16" s="64" t="s">
        <v>4494</v>
      </c>
      <c r="C16" s="771" t="s">
        <v>852</v>
      </c>
      <c r="D16" s="771">
        <v>1</v>
      </c>
      <c r="E16" s="64" t="s">
        <v>80</v>
      </c>
      <c r="F16" s="771" t="s">
        <v>1127</v>
      </c>
      <c r="G16" s="771">
        <v>1</v>
      </c>
      <c r="H16" s="64" t="s">
        <v>4495</v>
      </c>
      <c r="I16" s="29"/>
      <c r="J16" s="29"/>
      <c r="K16" s="771">
        <v>1</v>
      </c>
      <c r="L16" s="771">
        <v>1048941.55</v>
      </c>
      <c r="M16" s="771">
        <v>7894.81</v>
      </c>
      <c r="N16" s="771">
        <v>10</v>
      </c>
    </row>
    <row r="17" spans="1:14" ht="12.75">
      <c r="A17" s="29">
        <v>2</v>
      </c>
      <c r="B17" s="97" t="s">
        <v>1714</v>
      </c>
      <c r="C17" s="29" t="s">
        <v>852</v>
      </c>
      <c r="D17" s="29">
        <v>2</v>
      </c>
      <c r="E17" s="96" t="s">
        <v>81</v>
      </c>
      <c r="F17" s="29" t="s">
        <v>1205</v>
      </c>
      <c r="G17" s="29">
        <v>2</v>
      </c>
      <c r="H17" s="29" t="s">
        <v>1126</v>
      </c>
      <c r="I17" s="79"/>
      <c r="J17" s="79"/>
      <c r="K17" s="29">
        <v>2</v>
      </c>
      <c r="L17" s="29">
        <v>940474.82</v>
      </c>
      <c r="M17" s="29">
        <v>510073.57</v>
      </c>
      <c r="N17" s="29">
        <v>13</v>
      </c>
    </row>
    <row r="18" spans="1:14" ht="12.75">
      <c r="A18" s="98"/>
      <c r="B18" s="24" t="s">
        <v>1210</v>
      </c>
      <c r="C18" s="98"/>
      <c r="D18" s="98"/>
      <c r="E18" s="98"/>
      <c r="F18" s="98"/>
      <c r="G18" s="98"/>
      <c r="H18" s="24" t="s">
        <v>1206</v>
      </c>
      <c r="I18" s="98"/>
      <c r="J18" s="98"/>
      <c r="K18" s="98"/>
      <c r="L18" s="98"/>
      <c r="M18" s="98"/>
      <c r="N18" s="98"/>
    </row>
    <row r="19" spans="1:14" ht="12.75">
      <c r="A19" s="29">
        <v>3</v>
      </c>
      <c r="B19" s="29" t="s">
        <v>2547</v>
      </c>
      <c r="C19" s="29" t="s">
        <v>852</v>
      </c>
      <c r="D19" s="29">
        <v>3</v>
      </c>
      <c r="E19" s="96" t="s">
        <v>82</v>
      </c>
      <c r="F19" s="29" t="s">
        <v>1207</v>
      </c>
      <c r="G19" s="29">
        <v>3</v>
      </c>
      <c r="H19" s="29" t="s">
        <v>1208</v>
      </c>
      <c r="I19" s="29"/>
      <c r="J19" s="29"/>
      <c r="K19" s="29">
        <v>3</v>
      </c>
      <c r="L19" s="29">
        <v>1264459.84</v>
      </c>
      <c r="M19" s="29">
        <v>0</v>
      </c>
      <c r="N19" s="29">
        <v>14</v>
      </c>
    </row>
    <row r="20" spans="1:14" ht="12.75">
      <c r="A20" s="24"/>
      <c r="B20" s="24" t="s">
        <v>1210</v>
      </c>
      <c r="C20" s="24"/>
      <c r="D20" s="24"/>
      <c r="E20" s="24"/>
      <c r="F20" s="24"/>
      <c r="G20" s="24"/>
      <c r="H20" s="22" t="s">
        <v>1209</v>
      </c>
      <c r="I20" s="24"/>
      <c r="J20" s="24"/>
      <c r="K20" s="24"/>
      <c r="L20" s="24"/>
      <c r="M20" s="24"/>
      <c r="N20" s="24"/>
    </row>
    <row r="21" spans="1:14" ht="12.75">
      <c r="A21" s="29">
        <v>4</v>
      </c>
      <c r="B21" s="29" t="s">
        <v>1211</v>
      </c>
      <c r="C21" s="29" t="s">
        <v>10</v>
      </c>
      <c r="D21" s="3">
        <v>4</v>
      </c>
      <c r="E21" s="96" t="s">
        <v>83</v>
      </c>
      <c r="F21" s="99" t="s">
        <v>1214</v>
      </c>
      <c r="G21" s="29">
        <v>4</v>
      </c>
      <c r="H21" s="29" t="s">
        <v>1208</v>
      </c>
      <c r="I21" s="100"/>
      <c r="J21" s="14"/>
      <c r="K21" s="29">
        <v>4</v>
      </c>
      <c r="L21" s="29">
        <v>8380724.71</v>
      </c>
      <c r="M21" s="29">
        <v>0</v>
      </c>
      <c r="N21" s="29">
        <v>21</v>
      </c>
    </row>
    <row r="22" spans="1:14" ht="12.75">
      <c r="A22" s="94"/>
      <c r="B22" s="22" t="s">
        <v>1212</v>
      </c>
      <c r="C22" s="5"/>
      <c r="D22" s="5"/>
      <c r="E22" s="5"/>
      <c r="F22" s="5"/>
      <c r="G22" s="5"/>
      <c r="H22" s="22" t="s">
        <v>1219</v>
      </c>
      <c r="I22" s="9"/>
      <c r="J22" s="5"/>
      <c r="K22" s="5"/>
      <c r="L22" s="5"/>
      <c r="M22" s="5"/>
      <c r="N22" s="5"/>
    </row>
    <row r="23" spans="1:14" ht="12.75">
      <c r="A23" s="98"/>
      <c r="B23" s="24" t="s">
        <v>1213</v>
      </c>
      <c r="C23" s="6"/>
      <c r="D23" s="6"/>
      <c r="E23" s="6"/>
      <c r="F23" s="6"/>
      <c r="G23" s="6"/>
      <c r="H23" s="6"/>
      <c r="I23" s="12"/>
      <c r="J23" s="6"/>
      <c r="K23" s="6"/>
      <c r="L23" s="6"/>
      <c r="M23" s="6"/>
      <c r="N23" s="6"/>
    </row>
    <row r="24" spans="1:14" ht="12.75">
      <c r="A24" s="29">
        <v>5</v>
      </c>
      <c r="B24" s="29" t="s">
        <v>1215</v>
      </c>
      <c r="C24" s="29" t="s">
        <v>10</v>
      </c>
      <c r="D24" s="29">
        <v>5</v>
      </c>
      <c r="E24" s="96" t="s">
        <v>84</v>
      </c>
      <c r="F24" s="29" t="s">
        <v>1218</v>
      </c>
      <c r="G24" s="29">
        <v>5</v>
      </c>
      <c r="H24" s="29" t="s">
        <v>1208</v>
      </c>
      <c r="I24" s="29"/>
      <c r="J24" s="29"/>
      <c r="K24" s="29">
        <v>5</v>
      </c>
      <c r="L24" s="29">
        <v>1175178.51</v>
      </c>
      <c r="M24" s="29">
        <v>135103.62</v>
      </c>
      <c r="N24" s="29">
        <v>21</v>
      </c>
    </row>
    <row r="25" spans="1:14" ht="12.75">
      <c r="A25" s="22"/>
      <c r="B25" s="22" t="s">
        <v>1216</v>
      </c>
      <c r="C25" s="22"/>
      <c r="D25" s="22"/>
      <c r="E25" s="22"/>
      <c r="F25" s="22"/>
      <c r="G25" s="22"/>
      <c r="H25" s="22" t="s">
        <v>1220</v>
      </c>
      <c r="I25" s="22"/>
      <c r="J25" s="22"/>
      <c r="K25" s="22"/>
      <c r="L25" s="22"/>
      <c r="M25" s="22"/>
      <c r="N25" s="22"/>
    </row>
    <row r="26" spans="1:14" ht="12.75">
      <c r="A26" s="22"/>
      <c r="B26" s="22" t="s">
        <v>1217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2.75">
      <c r="A27" s="24"/>
      <c r="B27" s="24" t="s">
        <v>77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9">
        <v>6</v>
      </c>
      <c r="B28" s="29" t="s">
        <v>1215</v>
      </c>
      <c r="C28" s="29" t="s">
        <v>10</v>
      </c>
      <c r="D28" s="29">
        <v>6</v>
      </c>
      <c r="E28" s="96" t="s">
        <v>85</v>
      </c>
      <c r="F28" s="102" t="s">
        <v>1262</v>
      </c>
      <c r="G28" s="29">
        <v>6</v>
      </c>
      <c r="H28" s="29" t="s">
        <v>1208</v>
      </c>
      <c r="I28" s="29"/>
      <c r="J28" s="29"/>
      <c r="K28" s="29">
        <v>6</v>
      </c>
      <c r="L28" s="29">
        <v>36052182.92</v>
      </c>
      <c r="M28" s="29">
        <v>23965632</v>
      </c>
      <c r="N28" s="29">
        <v>40</v>
      </c>
    </row>
    <row r="29" spans="1:14" ht="12.75">
      <c r="A29" s="22"/>
      <c r="B29" s="22" t="s">
        <v>1216</v>
      </c>
      <c r="C29" s="22"/>
      <c r="D29" s="22"/>
      <c r="E29" s="22"/>
      <c r="F29" s="101"/>
      <c r="G29" s="22"/>
      <c r="H29" s="22" t="s">
        <v>1220</v>
      </c>
      <c r="I29" s="22"/>
      <c r="J29" s="22"/>
      <c r="K29" s="22"/>
      <c r="L29" s="22"/>
      <c r="M29" s="22"/>
      <c r="N29" s="22"/>
    </row>
    <row r="30" spans="1:14" ht="12.75">
      <c r="A30" s="22"/>
      <c r="B30" s="22" t="s">
        <v>78</v>
      </c>
      <c r="C30" s="22"/>
      <c r="D30" s="22"/>
      <c r="E30" s="22"/>
      <c r="F30" s="101"/>
      <c r="G30" s="22"/>
      <c r="H30" s="22"/>
      <c r="I30" s="22"/>
      <c r="J30" s="22"/>
      <c r="K30" s="22"/>
      <c r="L30" s="22"/>
      <c r="M30" s="22"/>
      <c r="N30" s="22"/>
    </row>
    <row r="31" spans="1:14" ht="12.75">
      <c r="A31" s="24"/>
      <c r="B31" s="24" t="s">
        <v>79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9">
        <v>7</v>
      </c>
      <c r="B32" s="29" t="s">
        <v>1215</v>
      </c>
      <c r="C32" s="29" t="s">
        <v>10</v>
      </c>
      <c r="D32" s="29">
        <v>7</v>
      </c>
      <c r="E32" s="96" t="s">
        <v>2411</v>
      </c>
      <c r="F32" s="102" t="s">
        <v>1263</v>
      </c>
      <c r="G32" s="29">
        <v>7</v>
      </c>
      <c r="H32" s="29" t="s">
        <v>1208</v>
      </c>
      <c r="I32" s="29"/>
      <c r="J32" s="29"/>
      <c r="K32" s="29">
        <v>7</v>
      </c>
      <c r="L32" s="29">
        <v>3144677.98</v>
      </c>
      <c r="M32" s="29">
        <v>1558130.28</v>
      </c>
      <c r="N32" s="29">
        <v>20</v>
      </c>
    </row>
    <row r="33" spans="1:14" ht="12.75">
      <c r="A33" s="22"/>
      <c r="B33" s="22" t="s">
        <v>1216</v>
      </c>
      <c r="C33" s="22"/>
      <c r="D33" s="22"/>
      <c r="E33" s="22"/>
      <c r="F33" s="22"/>
      <c r="G33" s="22"/>
      <c r="H33" s="22" t="s">
        <v>1220</v>
      </c>
      <c r="I33" s="22"/>
      <c r="J33" s="22"/>
      <c r="K33" s="22"/>
      <c r="L33" s="22"/>
      <c r="M33" s="22"/>
      <c r="N33" s="22"/>
    </row>
    <row r="34" spans="1:14" ht="12.75">
      <c r="A34" s="22"/>
      <c r="B34" s="22" t="s">
        <v>2410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2.75">
      <c r="A35" s="24"/>
      <c r="B35" s="24" t="s">
        <v>79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.75">
      <c r="A36" s="29">
        <v>8</v>
      </c>
      <c r="B36" s="29" t="s">
        <v>1215</v>
      </c>
      <c r="C36" s="29" t="s">
        <v>10</v>
      </c>
      <c r="D36" s="29">
        <v>8</v>
      </c>
      <c r="E36" s="96" t="s">
        <v>2413</v>
      </c>
      <c r="F36" s="29" t="s">
        <v>2414</v>
      </c>
      <c r="G36" s="29">
        <v>8</v>
      </c>
      <c r="H36" s="29" t="s">
        <v>1208</v>
      </c>
      <c r="I36" s="29"/>
      <c r="J36" s="29"/>
      <c r="K36" s="29">
        <v>8</v>
      </c>
      <c r="L36" s="29">
        <v>10944988.86</v>
      </c>
      <c r="M36" s="29">
        <v>8612641.56</v>
      </c>
      <c r="N36" s="29">
        <v>22</v>
      </c>
    </row>
    <row r="37" spans="1:14" ht="12.75">
      <c r="A37" s="22"/>
      <c r="B37" s="22" t="s">
        <v>1216</v>
      </c>
      <c r="C37" s="22"/>
      <c r="D37" s="22"/>
      <c r="E37" s="22"/>
      <c r="F37" s="22"/>
      <c r="G37" s="22"/>
      <c r="H37" s="22" t="s">
        <v>1220</v>
      </c>
      <c r="I37" s="22"/>
      <c r="J37" s="22"/>
      <c r="K37" s="22"/>
      <c r="L37" s="22"/>
      <c r="M37" s="22"/>
      <c r="N37" s="22"/>
    </row>
    <row r="38" spans="1:14" ht="12.75">
      <c r="A38" s="22"/>
      <c r="B38" s="22" t="s">
        <v>2412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2.75">
      <c r="A39" s="24"/>
      <c r="B39" s="24" t="s">
        <v>79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.75">
      <c r="A40" s="29">
        <v>9</v>
      </c>
      <c r="B40" s="29" t="s">
        <v>1215</v>
      </c>
      <c r="C40" s="29" t="s">
        <v>10</v>
      </c>
      <c r="D40" s="29">
        <v>9</v>
      </c>
      <c r="E40" s="96" t="s">
        <v>1260</v>
      </c>
      <c r="F40" s="29" t="s">
        <v>1261</v>
      </c>
      <c r="G40" s="29">
        <v>9</v>
      </c>
      <c r="H40" s="29" t="s">
        <v>1208</v>
      </c>
      <c r="I40" s="29"/>
      <c r="J40" s="29"/>
      <c r="K40" s="29">
        <v>9</v>
      </c>
      <c r="L40" s="29">
        <v>488053.42</v>
      </c>
      <c r="M40" s="29">
        <v>94163.74</v>
      </c>
      <c r="N40" s="29">
        <v>24</v>
      </c>
    </row>
    <row r="41" spans="1:14" ht="12.75">
      <c r="A41" s="22"/>
      <c r="B41" s="22" t="s">
        <v>1216</v>
      </c>
      <c r="C41" s="22"/>
      <c r="D41" s="22"/>
      <c r="E41" s="22"/>
      <c r="F41" s="22"/>
      <c r="G41" s="22"/>
      <c r="H41" s="22" t="s">
        <v>1220</v>
      </c>
      <c r="I41" s="22"/>
      <c r="J41" s="22"/>
      <c r="K41" s="22"/>
      <c r="L41" s="22"/>
      <c r="M41" s="22"/>
      <c r="N41" s="22"/>
    </row>
    <row r="42" spans="1:14" ht="12.75">
      <c r="A42" s="22"/>
      <c r="B42" s="22" t="s">
        <v>2415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2.75">
      <c r="A43" s="24"/>
      <c r="B43" s="24" t="s">
        <v>79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.75">
      <c r="A44" s="29">
        <v>10</v>
      </c>
      <c r="B44" s="29" t="s">
        <v>1215</v>
      </c>
      <c r="C44" s="29" t="s">
        <v>10</v>
      </c>
      <c r="D44" s="29">
        <v>10</v>
      </c>
      <c r="E44" s="96" t="s">
        <v>1266</v>
      </c>
      <c r="F44" s="29" t="s">
        <v>1267</v>
      </c>
      <c r="G44" s="29">
        <v>10</v>
      </c>
      <c r="H44" s="29" t="s">
        <v>1208</v>
      </c>
      <c r="I44" s="29"/>
      <c r="J44" s="29"/>
      <c r="K44" s="29">
        <v>10</v>
      </c>
      <c r="L44" s="29">
        <v>2757398.09</v>
      </c>
      <c r="M44" s="29">
        <v>622124.3</v>
      </c>
      <c r="N44" s="29">
        <v>43</v>
      </c>
    </row>
    <row r="45" spans="1:14" ht="12.75">
      <c r="A45" s="22"/>
      <c r="B45" s="22" t="s">
        <v>1216</v>
      </c>
      <c r="C45" s="22"/>
      <c r="D45" s="22"/>
      <c r="E45" s="22"/>
      <c r="F45" s="22"/>
      <c r="G45" s="22"/>
      <c r="H45" s="22" t="s">
        <v>1220</v>
      </c>
      <c r="I45" s="22"/>
      <c r="J45" s="22"/>
      <c r="K45" s="22"/>
      <c r="L45" s="22"/>
      <c r="M45" s="22"/>
      <c r="N45" s="22"/>
    </row>
    <row r="46" spans="1:14" ht="12.75">
      <c r="A46" s="22"/>
      <c r="B46" s="22" t="s">
        <v>1264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2.75">
      <c r="A47" s="24"/>
      <c r="B47" s="24" t="s">
        <v>1265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.75">
      <c r="A48" s="30" t="s">
        <v>2217</v>
      </c>
      <c r="B48" s="31" t="s">
        <v>451</v>
      </c>
      <c r="C48" s="30" t="s">
        <v>452</v>
      </c>
      <c r="D48" s="30" t="s">
        <v>2217</v>
      </c>
      <c r="E48" s="30" t="s">
        <v>813</v>
      </c>
      <c r="F48" s="30" t="s">
        <v>797</v>
      </c>
      <c r="G48" s="31" t="s">
        <v>2217</v>
      </c>
      <c r="H48" s="31" t="s">
        <v>460</v>
      </c>
      <c r="I48" s="31" t="s">
        <v>458</v>
      </c>
      <c r="J48" s="30" t="s">
        <v>2240</v>
      </c>
      <c r="K48" s="31" t="s">
        <v>2217</v>
      </c>
      <c r="L48" s="31" t="s">
        <v>2249</v>
      </c>
      <c r="M48" s="31" t="s">
        <v>2253</v>
      </c>
      <c r="N48" s="30" t="s">
        <v>2254</v>
      </c>
    </row>
    <row r="49" spans="1:14" ht="12.75">
      <c r="A49" s="33" t="s">
        <v>2218</v>
      </c>
      <c r="B49" s="34"/>
      <c r="C49" s="33" t="s">
        <v>453</v>
      </c>
      <c r="D49" s="33" t="s">
        <v>2218</v>
      </c>
      <c r="E49" s="33"/>
      <c r="F49" s="33" t="s">
        <v>798</v>
      </c>
      <c r="G49" s="35" t="s">
        <v>2218</v>
      </c>
      <c r="H49" s="35" t="s">
        <v>461</v>
      </c>
      <c r="I49" s="35" t="s">
        <v>464</v>
      </c>
      <c r="J49" s="33" t="s">
        <v>2241</v>
      </c>
      <c r="K49" s="35" t="s">
        <v>2218</v>
      </c>
      <c r="L49" s="35" t="s">
        <v>2250</v>
      </c>
      <c r="M49" s="35" t="s">
        <v>2250</v>
      </c>
      <c r="N49" s="33" t="s">
        <v>2255</v>
      </c>
    </row>
    <row r="50" spans="1:14" ht="12.75">
      <c r="A50" s="36"/>
      <c r="B50" s="34"/>
      <c r="C50" s="33" t="s">
        <v>454</v>
      </c>
      <c r="D50" s="36"/>
      <c r="E50" s="36"/>
      <c r="F50" s="33" t="s">
        <v>456</v>
      </c>
      <c r="G50" s="34"/>
      <c r="H50" s="35" t="s">
        <v>462</v>
      </c>
      <c r="I50" s="35" t="s">
        <v>465</v>
      </c>
      <c r="J50" s="33" t="s">
        <v>2242</v>
      </c>
      <c r="K50" s="34"/>
      <c r="L50" s="35" t="s">
        <v>2251</v>
      </c>
      <c r="M50" s="35" t="s">
        <v>2251</v>
      </c>
      <c r="N50" s="33" t="s">
        <v>2251</v>
      </c>
    </row>
    <row r="51" spans="1:14" ht="12.75">
      <c r="A51" s="36"/>
      <c r="B51" s="34"/>
      <c r="C51" s="33" t="s">
        <v>455</v>
      </c>
      <c r="D51" s="36"/>
      <c r="E51" s="36"/>
      <c r="F51" s="33" t="s">
        <v>457</v>
      </c>
      <c r="G51" s="34"/>
      <c r="H51" s="35" t="s">
        <v>463</v>
      </c>
      <c r="I51" s="35" t="s">
        <v>2239</v>
      </c>
      <c r="J51" s="33" t="s">
        <v>2243</v>
      </c>
      <c r="K51" s="34"/>
      <c r="L51" s="35" t="s">
        <v>2252</v>
      </c>
      <c r="M51" s="35" t="s">
        <v>2252</v>
      </c>
      <c r="N51" s="33" t="s">
        <v>2252</v>
      </c>
    </row>
    <row r="52" spans="1:14" ht="12.75">
      <c r="A52" s="36"/>
      <c r="B52" s="34"/>
      <c r="C52" s="36"/>
      <c r="D52" s="36"/>
      <c r="E52" s="36"/>
      <c r="F52" s="36"/>
      <c r="G52" s="34"/>
      <c r="H52" s="37"/>
      <c r="I52" s="34"/>
      <c r="J52" s="33" t="s">
        <v>2244</v>
      </c>
      <c r="K52" s="34"/>
      <c r="L52" s="35" t="s">
        <v>459</v>
      </c>
      <c r="M52" s="35" t="s">
        <v>459</v>
      </c>
      <c r="N52" s="33" t="s">
        <v>459</v>
      </c>
    </row>
    <row r="53" spans="1:14" ht="12.75">
      <c r="A53" s="36"/>
      <c r="B53" s="34"/>
      <c r="C53" s="36"/>
      <c r="D53" s="36"/>
      <c r="E53" s="36"/>
      <c r="F53" s="36"/>
      <c r="G53" s="34"/>
      <c r="H53" s="37"/>
      <c r="I53" s="34"/>
      <c r="J53" s="33" t="s">
        <v>2245</v>
      </c>
      <c r="K53" s="34"/>
      <c r="L53" s="34"/>
      <c r="M53" s="34"/>
      <c r="N53" s="36"/>
    </row>
    <row r="54" spans="1:14" ht="12.75">
      <c r="A54" s="36"/>
      <c r="B54" s="34"/>
      <c r="C54" s="36"/>
      <c r="D54" s="36"/>
      <c r="E54" s="36"/>
      <c r="F54" s="36"/>
      <c r="G54" s="34"/>
      <c r="H54" s="37"/>
      <c r="I54" s="34"/>
      <c r="J54" s="33" t="s">
        <v>2246</v>
      </c>
      <c r="K54" s="34"/>
      <c r="L54" s="34"/>
      <c r="M54" s="34"/>
      <c r="N54" s="36"/>
    </row>
    <row r="55" spans="1:14" ht="12.75">
      <c r="A55" s="36"/>
      <c r="B55" s="34"/>
      <c r="C55" s="36"/>
      <c r="D55" s="36"/>
      <c r="E55" s="36"/>
      <c r="F55" s="36"/>
      <c r="G55" s="34"/>
      <c r="H55" s="37"/>
      <c r="I55" s="34"/>
      <c r="J55" s="33" t="s">
        <v>2247</v>
      </c>
      <c r="K55" s="34"/>
      <c r="L55" s="34"/>
      <c r="M55" s="34"/>
      <c r="N55" s="36"/>
    </row>
    <row r="56" spans="1:14" ht="12.75">
      <c r="A56" s="38"/>
      <c r="B56" s="39"/>
      <c r="C56" s="38"/>
      <c r="D56" s="38"/>
      <c r="E56" s="38"/>
      <c r="F56" s="38"/>
      <c r="G56" s="39"/>
      <c r="H56" s="37"/>
      <c r="I56" s="34"/>
      <c r="J56" s="40" t="s">
        <v>2248</v>
      </c>
      <c r="K56" s="39"/>
      <c r="L56" s="34"/>
      <c r="M56" s="34"/>
      <c r="N56" s="36"/>
    </row>
    <row r="57" spans="1:14" ht="12.75">
      <c r="A57" s="41">
        <v>1</v>
      </c>
      <c r="B57" s="41">
        <v>2</v>
      </c>
      <c r="C57" s="41">
        <v>3</v>
      </c>
      <c r="D57" s="41">
        <v>4</v>
      </c>
      <c r="E57" s="41">
        <v>5</v>
      </c>
      <c r="F57" s="41">
        <v>6</v>
      </c>
      <c r="G57" s="41">
        <v>7</v>
      </c>
      <c r="H57" s="41">
        <v>8</v>
      </c>
      <c r="I57" s="41">
        <v>9</v>
      </c>
      <c r="J57" s="41">
        <v>10</v>
      </c>
      <c r="K57" s="41">
        <v>11</v>
      </c>
      <c r="L57" s="41">
        <v>12</v>
      </c>
      <c r="M57" s="41">
        <v>13</v>
      </c>
      <c r="N57" s="41">
        <v>14</v>
      </c>
    </row>
    <row r="58" spans="1:14" ht="12.75">
      <c r="A58" s="29">
        <v>11</v>
      </c>
      <c r="B58" s="29" t="s">
        <v>1215</v>
      </c>
      <c r="C58" s="29" t="s">
        <v>10</v>
      </c>
      <c r="D58" s="1046">
        <v>11</v>
      </c>
      <c r="E58" s="96" t="s">
        <v>665</v>
      </c>
      <c r="F58" s="29" t="s">
        <v>666</v>
      </c>
      <c r="G58" s="1046">
        <v>11</v>
      </c>
      <c r="H58" s="29" t="s">
        <v>1208</v>
      </c>
      <c r="I58" s="29"/>
      <c r="J58" s="29"/>
      <c r="K58" s="29">
        <v>11</v>
      </c>
      <c r="L58" s="29">
        <v>13826924.9</v>
      </c>
      <c r="M58" s="29">
        <v>5579626.98</v>
      </c>
      <c r="N58" s="29">
        <v>45</v>
      </c>
    </row>
    <row r="59" spans="1:14" ht="12.75">
      <c r="A59" s="22"/>
      <c r="B59" s="22" t="s">
        <v>1216</v>
      </c>
      <c r="C59" s="22"/>
      <c r="D59" s="1047"/>
      <c r="E59" s="22"/>
      <c r="F59" s="22"/>
      <c r="G59" s="1047"/>
      <c r="H59" s="22" t="s">
        <v>1220</v>
      </c>
      <c r="I59" s="22"/>
      <c r="J59" s="22"/>
      <c r="K59" s="22"/>
      <c r="L59" s="22"/>
      <c r="M59" s="22"/>
      <c r="N59" s="22"/>
    </row>
    <row r="60" spans="1:14" ht="12.75">
      <c r="A60" s="22"/>
      <c r="B60" s="22" t="s">
        <v>664</v>
      </c>
      <c r="C60" s="22"/>
      <c r="D60" s="1047"/>
      <c r="E60" s="22"/>
      <c r="F60" s="22"/>
      <c r="G60" s="1047"/>
      <c r="H60" s="22"/>
      <c r="I60" s="22"/>
      <c r="J60" s="22"/>
      <c r="K60" s="22"/>
      <c r="L60" s="22"/>
      <c r="M60" s="22"/>
      <c r="N60" s="22"/>
    </row>
    <row r="61" spans="1:14" ht="12.75">
      <c r="A61" s="24"/>
      <c r="B61" s="22" t="s">
        <v>79</v>
      </c>
      <c r="C61" s="24"/>
      <c r="D61" s="1048"/>
      <c r="E61" s="24"/>
      <c r="F61" s="24"/>
      <c r="G61" s="1048"/>
      <c r="H61" s="24"/>
      <c r="I61" s="24"/>
      <c r="J61" s="24"/>
      <c r="K61" s="24"/>
      <c r="L61" s="24"/>
      <c r="M61" s="24"/>
      <c r="N61" s="24"/>
    </row>
    <row r="62" spans="1:14" ht="12.75">
      <c r="A62" s="104">
        <v>12</v>
      </c>
      <c r="B62" s="29" t="s">
        <v>1215</v>
      </c>
      <c r="C62" s="29" t="s">
        <v>10</v>
      </c>
      <c r="D62" s="1046">
        <v>12</v>
      </c>
      <c r="E62" s="96" t="s">
        <v>668</v>
      </c>
      <c r="F62" s="22" t="s">
        <v>669</v>
      </c>
      <c r="G62" s="1046">
        <v>12</v>
      </c>
      <c r="H62" s="29" t="s">
        <v>1208</v>
      </c>
      <c r="I62" s="22"/>
      <c r="J62" s="22"/>
      <c r="K62" s="22">
        <v>12</v>
      </c>
      <c r="L62" s="22">
        <v>4186265.72</v>
      </c>
      <c r="M62" s="22">
        <v>98746</v>
      </c>
      <c r="N62" s="22">
        <v>20</v>
      </c>
    </row>
    <row r="63" spans="1:14" ht="12.75">
      <c r="A63" s="104"/>
      <c r="B63" s="22" t="s">
        <v>1216</v>
      </c>
      <c r="C63" s="22"/>
      <c r="D63" s="1047"/>
      <c r="E63" s="22"/>
      <c r="F63" s="22"/>
      <c r="G63" s="1047"/>
      <c r="H63" s="22" t="s">
        <v>1220</v>
      </c>
      <c r="I63" s="22"/>
      <c r="J63" s="22"/>
      <c r="K63" s="22"/>
      <c r="L63" s="22"/>
      <c r="M63" s="22"/>
      <c r="N63" s="22"/>
    </row>
    <row r="64" spans="1:14" ht="12.75">
      <c r="A64" s="104"/>
      <c r="B64" s="22" t="s">
        <v>667</v>
      </c>
      <c r="C64" s="22"/>
      <c r="D64" s="1047"/>
      <c r="E64" s="22"/>
      <c r="F64" s="22"/>
      <c r="G64" s="1047"/>
      <c r="H64" s="22"/>
      <c r="I64" s="22"/>
      <c r="J64" s="22"/>
      <c r="K64" s="22"/>
      <c r="L64" s="22"/>
      <c r="M64" s="22"/>
      <c r="N64" s="22"/>
    </row>
    <row r="65" spans="1:14" ht="12.75">
      <c r="A65" s="104"/>
      <c r="B65" s="22" t="s">
        <v>79</v>
      </c>
      <c r="C65" s="22"/>
      <c r="D65" s="1047"/>
      <c r="E65" s="22"/>
      <c r="F65" s="22"/>
      <c r="G65" s="1047"/>
      <c r="H65" s="22"/>
      <c r="I65" s="22"/>
      <c r="J65" s="22"/>
      <c r="K65" s="22"/>
      <c r="L65" s="22"/>
      <c r="M65" s="22"/>
      <c r="N65" s="22"/>
    </row>
    <row r="66" spans="1:14" ht="12.75">
      <c r="A66" s="65"/>
      <c r="B66" s="24"/>
      <c r="C66" s="24"/>
      <c r="D66" s="1048"/>
      <c r="E66" s="24"/>
      <c r="F66" s="24"/>
      <c r="G66" s="1048"/>
      <c r="H66" s="24"/>
      <c r="I66" s="24"/>
      <c r="J66" s="24"/>
      <c r="K66" s="24"/>
      <c r="L66" s="24"/>
      <c r="M66" s="24"/>
      <c r="N66" s="24"/>
    </row>
    <row r="67" spans="1:14" ht="12.75">
      <c r="A67" s="29">
        <v>13</v>
      </c>
      <c r="B67" s="29" t="s">
        <v>1215</v>
      </c>
      <c r="C67" s="29" t="s">
        <v>10</v>
      </c>
      <c r="D67" s="1046">
        <v>13</v>
      </c>
      <c r="E67" s="96" t="s">
        <v>315</v>
      </c>
      <c r="F67" s="29" t="s">
        <v>316</v>
      </c>
      <c r="G67" s="1046">
        <v>13</v>
      </c>
      <c r="H67" s="29" t="s">
        <v>1208</v>
      </c>
      <c r="I67" s="29"/>
      <c r="J67" s="29"/>
      <c r="K67" s="80">
        <v>13</v>
      </c>
      <c r="L67" s="80">
        <v>59442552.58</v>
      </c>
      <c r="M67" s="80">
        <v>46656334.11</v>
      </c>
      <c r="N67" s="29">
        <v>32</v>
      </c>
    </row>
    <row r="68" spans="1:14" ht="12.75">
      <c r="A68" s="5"/>
      <c r="B68" s="22" t="s">
        <v>1216</v>
      </c>
      <c r="C68" s="5"/>
      <c r="D68" s="1047"/>
      <c r="E68" s="5"/>
      <c r="F68" s="5"/>
      <c r="G68" s="1047"/>
      <c r="H68" s="22" t="s">
        <v>1220</v>
      </c>
      <c r="I68" s="5"/>
      <c r="J68" s="5"/>
      <c r="K68" s="7"/>
      <c r="L68" s="7"/>
      <c r="M68" s="7"/>
      <c r="N68" s="5"/>
    </row>
    <row r="69" spans="1:14" ht="12.75">
      <c r="A69" s="22"/>
      <c r="B69" s="22" t="s">
        <v>670</v>
      </c>
      <c r="C69" s="22"/>
      <c r="D69" s="1047"/>
      <c r="E69" s="23"/>
      <c r="F69" s="22"/>
      <c r="G69" s="1047"/>
      <c r="H69" s="103"/>
      <c r="I69" s="94"/>
      <c r="J69" s="94"/>
      <c r="K69" s="104"/>
      <c r="L69" s="104"/>
      <c r="M69" s="104"/>
      <c r="N69" s="22"/>
    </row>
    <row r="70" spans="1:14" ht="12.75">
      <c r="A70" s="98"/>
      <c r="B70" s="24" t="s">
        <v>79</v>
      </c>
      <c r="C70" s="98"/>
      <c r="D70" s="1048"/>
      <c r="E70" s="98"/>
      <c r="F70" s="98"/>
      <c r="G70" s="1048"/>
      <c r="H70" s="106"/>
      <c r="I70" s="98"/>
      <c r="J70" s="98"/>
      <c r="K70" s="105"/>
      <c r="L70" s="105"/>
      <c r="M70" s="105"/>
      <c r="N70" s="98"/>
    </row>
    <row r="71" spans="1:14" ht="12.75">
      <c r="A71" s="29">
        <v>14</v>
      </c>
      <c r="B71" s="29" t="s">
        <v>1215</v>
      </c>
      <c r="C71" s="29" t="s">
        <v>10</v>
      </c>
      <c r="D71" s="1046">
        <v>14</v>
      </c>
      <c r="E71" s="96" t="s">
        <v>319</v>
      </c>
      <c r="F71" s="29" t="s">
        <v>320</v>
      </c>
      <c r="G71" s="1046">
        <v>14</v>
      </c>
      <c r="H71" s="29" t="s">
        <v>1208</v>
      </c>
      <c r="I71" s="29"/>
      <c r="J71" s="29"/>
      <c r="K71" s="80">
        <v>14</v>
      </c>
      <c r="L71" s="80">
        <v>5446053.67</v>
      </c>
      <c r="M71" s="80">
        <v>131896.64</v>
      </c>
      <c r="N71" s="29">
        <v>25</v>
      </c>
    </row>
    <row r="72" spans="1:14" ht="12.75">
      <c r="A72" s="22"/>
      <c r="B72" s="22" t="s">
        <v>1216</v>
      </c>
      <c r="C72" s="22"/>
      <c r="D72" s="1047"/>
      <c r="E72" s="22"/>
      <c r="F72" s="22"/>
      <c r="G72" s="1047"/>
      <c r="H72" s="22" t="s">
        <v>1220</v>
      </c>
      <c r="I72" s="22"/>
      <c r="J72" s="22"/>
      <c r="K72" s="104"/>
      <c r="L72" s="104"/>
      <c r="M72" s="104"/>
      <c r="N72" s="22"/>
    </row>
    <row r="73" spans="1:14" ht="12.75">
      <c r="A73" s="22"/>
      <c r="B73" s="22" t="s">
        <v>318</v>
      </c>
      <c r="C73" s="22"/>
      <c r="D73" s="1047"/>
      <c r="E73" s="23"/>
      <c r="F73" s="22"/>
      <c r="G73" s="1047"/>
      <c r="H73" s="103"/>
      <c r="I73" s="22"/>
      <c r="J73" s="22"/>
      <c r="K73" s="104"/>
      <c r="L73" s="104"/>
      <c r="M73" s="104"/>
      <c r="N73" s="22"/>
    </row>
    <row r="74" spans="1:14" ht="12.75">
      <c r="A74" s="24"/>
      <c r="B74" s="24" t="s">
        <v>317</v>
      </c>
      <c r="C74" s="24"/>
      <c r="D74" s="1048"/>
      <c r="E74" s="24"/>
      <c r="F74" s="24"/>
      <c r="G74" s="1048"/>
      <c r="H74" s="106"/>
      <c r="I74" s="24"/>
      <c r="J74" s="24"/>
      <c r="K74" s="65"/>
      <c r="L74" s="65"/>
      <c r="M74" s="65"/>
      <c r="N74" s="24"/>
    </row>
    <row r="75" spans="1:14" ht="12.75">
      <c r="A75" s="80">
        <v>15</v>
      </c>
      <c r="B75" s="29" t="s">
        <v>1215</v>
      </c>
      <c r="C75" s="29" t="s">
        <v>10</v>
      </c>
      <c r="D75" s="1046">
        <v>15</v>
      </c>
      <c r="E75" s="96" t="s">
        <v>0</v>
      </c>
      <c r="F75" s="29" t="s">
        <v>1462</v>
      </c>
      <c r="G75" s="1046">
        <v>15</v>
      </c>
      <c r="H75" s="29" t="s">
        <v>1208</v>
      </c>
      <c r="I75" s="29"/>
      <c r="J75" s="29"/>
      <c r="K75" s="1046">
        <v>15</v>
      </c>
      <c r="L75" s="80">
        <v>5012742.16</v>
      </c>
      <c r="M75" s="80">
        <v>1654626.06</v>
      </c>
      <c r="N75" s="29">
        <v>23</v>
      </c>
    </row>
    <row r="76" spans="1:14" ht="12.75">
      <c r="A76" s="104"/>
      <c r="B76" s="22" t="s">
        <v>1216</v>
      </c>
      <c r="C76" s="22"/>
      <c r="D76" s="1047"/>
      <c r="E76" s="22"/>
      <c r="F76" s="22"/>
      <c r="G76" s="1047"/>
      <c r="H76" s="22" t="s">
        <v>1220</v>
      </c>
      <c r="I76" s="22"/>
      <c r="J76" s="22"/>
      <c r="K76" s="1047"/>
      <c r="L76" s="104"/>
      <c r="M76" s="104"/>
      <c r="N76" s="22"/>
    </row>
    <row r="77" spans="1:14" ht="12.75">
      <c r="A77" s="104"/>
      <c r="B77" s="22" t="s">
        <v>321</v>
      </c>
      <c r="C77" s="22"/>
      <c r="D77" s="1047"/>
      <c r="E77" s="23"/>
      <c r="F77" s="101"/>
      <c r="G77" s="1047"/>
      <c r="H77" s="103"/>
      <c r="I77" s="22"/>
      <c r="J77" s="22"/>
      <c r="K77" s="1047"/>
      <c r="L77" s="104"/>
      <c r="M77" s="104"/>
      <c r="N77" s="22"/>
    </row>
    <row r="78" spans="1:14" ht="12.75">
      <c r="A78" s="65"/>
      <c r="B78" s="24" t="s">
        <v>79</v>
      </c>
      <c r="C78" s="24"/>
      <c r="D78" s="1048"/>
      <c r="E78" s="24"/>
      <c r="F78" s="107"/>
      <c r="G78" s="1048"/>
      <c r="H78" s="106"/>
      <c r="I78" s="24"/>
      <c r="J78" s="24"/>
      <c r="K78" s="1048"/>
      <c r="L78" s="65"/>
      <c r="M78" s="65"/>
      <c r="N78" s="24"/>
    </row>
    <row r="79" spans="1:14" ht="12.75">
      <c r="A79" s="80">
        <v>16</v>
      </c>
      <c r="B79" s="29" t="s">
        <v>1215</v>
      </c>
      <c r="C79" s="29" t="s">
        <v>10</v>
      </c>
      <c r="D79" s="1046">
        <v>16</v>
      </c>
      <c r="E79" s="96" t="s">
        <v>2</v>
      </c>
      <c r="F79" s="102" t="s">
        <v>1182</v>
      </c>
      <c r="G79" s="1046">
        <v>16</v>
      </c>
      <c r="H79" s="29" t="s">
        <v>1208</v>
      </c>
      <c r="I79" s="29"/>
      <c r="J79" s="29"/>
      <c r="K79" s="1046">
        <v>16</v>
      </c>
      <c r="L79" s="80">
        <v>11312563.09</v>
      </c>
      <c r="M79" s="80">
        <v>7683859.59</v>
      </c>
      <c r="N79" s="29">
        <v>20</v>
      </c>
    </row>
    <row r="80" spans="1:14" ht="12.75">
      <c r="A80" s="104"/>
      <c r="B80" s="22" t="s">
        <v>1216</v>
      </c>
      <c r="C80" s="22"/>
      <c r="D80" s="1047"/>
      <c r="E80" s="22"/>
      <c r="F80" s="22"/>
      <c r="G80" s="1047"/>
      <c r="H80" s="22" t="s">
        <v>1220</v>
      </c>
      <c r="I80" s="22"/>
      <c r="J80" s="22"/>
      <c r="K80" s="1047"/>
      <c r="L80" s="104"/>
      <c r="M80" s="104"/>
      <c r="N80" s="22"/>
    </row>
    <row r="81" spans="1:14" ht="12.75">
      <c r="A81" s="104"/>
      <c r="B81" s="22" t="s">
        <v>1</v>
      </c>
      <c r="C81" s="22"/>
      <c r="D81" s="1047"/>
      <c r="E81" s="23"/>
      <c r="F81" s="101"/>
      <c r="G81" s="1047"/>
      <c r="H81" s="103"/>
      <c r="I81" s="22"/>
      <c r="J81" s="22"/>
      <c r="K81" s="1047"/>
      <c r="L81" s="104"/>
      <c r="M81" s="104"/>
      <c r="N81" s="22"/>
    </row>
    <row r="82" spans="1:14" ht="12.75">
      <c r="A82" s="65"/>
      <c r="B82" s="24" t="s">
        <v>79</v>
      </c>
      <c r="C82" s="24"/>
      <c r="D82" s="1048"/>
      <c r="E82" s="24"/>
      <c r="F82" s="24"/>
      <c r="G82" s="1048"/>
      <c r="H82" s="106"/>
      <c r="I82" s="24"/>
      <c r="J82" s="24"/>
      <c r="K82" s="1048"/>
      <c r="L82" s="65"/>
      <c r="M82" s="65"/>
      <c r="N82" s="24"/>
    </row>
    <row r="83" spans="1:14" ht="12.75">
      <c r="A83" s="80">
        <v>17</v>
      </c>
      <c r="B83" s="29" t="s">
        <v>314</v>
      </c>
      <c r="C83" s="29" t="s">
        <v>10</v>
      </c>
      <c r="D83" s="1046">
        <v>17</v>
      </c>
      <c r="E83" s="96" t="s">
        <v>83</v>
      </c>
      <c r="F83" s="29" t="s">
        <v>4</v>
      </c>
      <c r="G83" s="1046">
        <v>17</v>
      </c>
      <c r="H83" s="29" t="s">
        <v>1208</v>
      </c>
      <c r="I83" s="29"/>
      <c r="J83" s="29"/>
      <c r="K83" s="1046">
        <v>17</v>
      </c>
      <c r="L83" s="110">
        <v>13680150</v>
      </c>
      <c r="M83" s="110">
        <v>2195</v>
      </c>
      <c r="N83" s="29">
        <v>28</v>
      </c>
    </row>
    <row r="84" spans="1:14" ht="12.75">
      <c r="A84" s="65"/>
      <c r="B84" s="24" t="s">
        <v>2031</v>
      </c>
      <c r="C84" s="24"/>
      <c r="D84" s="1048"/>
      <c r="E84" s="24"/>
      <c r="F84" s="24"/>
      <c r="G84" s="1048"/>
      <c r="H84" s="24" t="s">
        <v>3</v>
      </c>
      <c r="I84" s="24"/>
      <c r="J84" s="24"/>
      <c r="K84" s="1048"/>
      <c r="L84" s="65"/>
      <c r="M84" s="65"/>
      <c r="N84" s="24"/>
    </row>
    <row r="85" spans="1:14" ht="12.75">
      <c r="A85" s="80">
        <v>18</v>
      </c>
      <c r="B85" s="29" t="s">
        <v>1215</v>
      </c>
      <c r="C85" s="29" t="s">
        <v>10</v>
      </c>
      <c r="D85" s="1046">
        <v>18</v>
      </c>
      <c r="E85" s="96" t="s">
        <v>6</v>
      </c>
      <c r="F85" s="29" t="s">
        <v>7</v>
      </c>
      <c r="G85" s="1046">
        <v>18</v>
      </c>
      <c r="H85" s="29" t="s">
        <v>1208</v>
      </c>
      <c r="I85" s="29"/>
      <c r="J85" s="29"/>
      <c r="K85" s="1046">
        <v>18</v>
      </c>
      <c r="L85" s="80">
        <v>8150371.8</v>
      </c>
      <c r="M85" s="80">
        <v>2905949.95</v>
      </c>
      <c r="N85" s="29">
        <v>30</v>
      </c>
    </row>
    <row r="86" spans="1:14" ht="12.75">
      <c r="A86" s="104"/>
      <c r="B86" s="22" t="s">
        <v>1216</v>
      </c>
      <c r="C86" s="22"/>
      <c r="D86" s="1047"/>
      <c r="E86" s="22"/>
      <c r="F86" s="22"/>
      <c r="G86" s="1047"/>
      <c r="H86" s="22" t="s">
        <v>1220</v>
      </c>
      <c r="I86" s="22"/>
      <c r="J86" s="22"/>
      <c r="K86" s="1047"/>
      <c r="L86" s="104"/>
      <c r="M86" s="104"/>
      <c r="N86" s="22"/>
    </row>
    <row r="87" spans="1:14" ht="12.75">
      <c r="A87" s="104"/>
      <c r="B87" s="22" t="s">
        <v>5</v>
      </c>
      <c r="C87" s="22"/>
      <c r="D87" s="1047"/>
      <c r="E87" s="22"/>
      <c r="F87" s="22"/>
      <c r="G87" s="1047"/>
      <c r="H87" s="103"/>
      <c r="I87" s="22"/>
      <c r="J87" s="22"/>
      <c r="K87" s="1047"/>
      <c r="L87" s="104"/>
      <c r="M87" s="104"/>
      <c r="N87" s="22"/>
    </row>
    <row r="88" spans="1:14" ht="12.75">
      <c r="A88" s="65"/>
      <c r="B88" s="24" t="s">
        <v>79</v>
      </c>
      <c r="C88" s="24"/>
      <c r="D88" s="1048"/>
      <c r="E88" s="24"/>
      <c r="F88" s="24"/>
      <c r="G88" s="1048"/>
      <c r="H88" s="106"/>
      <c r="I88" s="24"/>
      <c r="J88" s="24"/>
      <c r="K88" s="1048"/>
      <c r="L88" s="65"/>
      <c r="M88" s="65"/>
      <c r="N88" s="24"/>
    </row>
    <row r="89" spans="1:14" ht="12.75">
      <c r="A89" s="80">
        <v>19</v>
      </c>
      <c r="B89" s="29" t="s">
        <v>1215</v>
      </c>
      <c r="C89" s="29" t="s">
        <v>10</v>
      </c>
      <c r="D89" s="1046">
        <v>19</v>
      </c>
      <c r="E89" s="96" t="s">
        <v>9</v>
      </c>
      <c r="F89" s="29" t="s">
        <v>1625</v>
      </c>
      <c r="G89" s="1046">
        <v>19</v>
      </c>
      <c r="H89" s="29" t="s">
        <v>1208</v>
      </c>
      <c r="I89" s="29"/>
      <c r="J89" s="29"/>
      <c r="K89" s="1046">
        <v>19</v>
      </c>
      <c r="L89" s="110">
        <v>6648768.33</v>
      </c>
      <c r="M89" s="110">
        <v>1591266</v>
      </c>
      <c r="N89" s="29">
        <v>45</v>
      </c>
    </row>
    <row r="90" spans="1:14" ht="12.75">
      <c r="A90" s="104"/>
      <c r="B90" s="22" t="s">
        <v>1216</v>
      </c>
      <c r="C90" s="22"/>
      <c r="D90" s="1047"/>
      <c r="E90" s="22"/>
      <c r="F90" s="22"/>
      <c r="G90" s="1047"/>
      <c r="H90" s="22" t="s">
        <v>1220</v>
      </c>
      <c r="I90" s="22"/>
      <c r="J90" s="22"/>
      <c r="K90" s="1047"/>
      <c r="L90" s="111"/>
      <c r="M90" s="111"/>
      <c r="N90" s="22"/>
    </row>
    <row r="91" spans="1:14" ht="12.75">
      <c r="A91" s="104"/>
      <c r="B91" s="22" t="s">
        <v>8</v>
      </c>
      <c r="C91" s="22"/>
      <c r="D91" s="1047"/>
      <c r="E91" s="22"/>
      <c r="F91" s="22"/>
      <c r="G91" s="1047"/>
      <c r="H91" s="103"/>
      <c r="I91" s="22"/>
      <c r="J91" s="22"/>
      <c r="K91" s="1047"/>
      <c r="L91" s="111"/>
      <c r="M91" s="111"/>
      <c r="N91" s="22"/>
    </row>
    <row r="92" spans="1:14" ht="12.75">
      <c r="A92" s="65"/>
      <c r="B92" s="24" t="s">
        <v>79</v>
      </c>
      <c r="C92" s="24"/>
      <c r="D92" s="1048"/>
      <c r="E92" s="24"/>
      <c r="F92" s="24"/>
      <c r="G92" s="1048"/>
      <c r="H92" s="106"/>
      <c r="I92" s="24"/>
      <c r="J92" s="24"/>
      <c r="K92" s="1048"/>
      <c r="L92" s="112"/>
      <c r="M92" s="112"/>
      <c r="N92" s="24"/>
    </row>
    <row r="93" spans="1:14" ht="12.75">
      <c r="A93" s="30" t="s">
        <v>2217</v>
      </c>
      <c r="B93" s="31" t="s">
        <v>451</v>
      </c>
      <c r="C93" s="30" t="s">
        <v>452</v>
      </c>
      <c r="D93" s="30" t="s">
        <v>2217</v>
      </c>
      <c r="E93" s="30" t="s">
        <v>813</v>
      </c>
      <c r="F93" s="30" t="s">
        <v>797</v>
      </c>
      <c r="G93" s="31" t="s">
        <v>2217</v>
      </c>
      <c r="H93" s="31" t="s">
        <v>460</v>
      </c>
      <c r="I93" s="31" t="s">
        <v>458</v>
      </c>
      <c r="J93" s="30" t="s">
        <v>2240</v>
      </c>
      <c r="K93" s="31" t="s">
        <v>2217</v>
      </c>
      <c r="L93" s="31" t="s">
        <v>2249</v>
      </c>
      <c r="M93" s="31" t="s">
        <v>2253</v>
      </c>
      <c r="N93" s="30" t="s">
        <v>2254</v>
      </c>
    </row>
    <row r="94" spans="1:14" ht="12.75">
      <c r="A94" s="33" t="s">
        <v>2218</v>
      </c>
      <c r="B94" s="34"/>
      <c r="C94" s="33" t="s">
        <v>453</v>
      </c>
      <c r="D94" s="33" t="s">
        <v>2218</v>
      </c>
      <c r="E94" s="33"/>
      <c r="F94" s="33" t="s">
        <v>798</v>
      </c>
      <c r="G94" s="35" t="s">
        <v>2218</v>
      </c>
      <c r="H94" s="35" t="s">
        <v>461</v>
      </c>
      <c r="I94" s="35" t="s">
        <v>464</v>
      </c>
      <c r="J94" s="33" t="s">
        <v>2241</v>
      </c>
      <c r="K94" s="35" t="s">
        <v>2218</v>
      </c>
      <c r="L94" s="35" t="s">
        <v>2250</v>
      </c>
      <c r="M94" s="35" t="s">
        <v>2250</v>
      </c>
      <c r="N94" s="33" t="s">
        <v>2255</v>
      </c>
    </row>
    <row r="95" spans="1:14" ht="12.75">
      <c r="A95" s="36"/>
      <c r="B95" s="34"/>
      <c r="C95" s="33" t="s">
        <v>454</v>
      </c>
      <c r="D95" s="36"/>
      <c r="E95" s="36"/>
      <c r="F95" s="33" t="s">
        <v>456</v>
      </c>
      <c r="G95" s="34"/>
      <c r="H95" s="35" t="s">
        <v>462</v>
      </c>
      <c r="I95" s="35" t="s">
        <v>465</v>
      </c>
      <c r="J95" s="33" t="s">
        <v>2242</v>
      </c>
      <c r="K95" s="34"/>
      <c r="L95" s="35" t="s">
        <v>2251</v>
      </c>
      <c r="M95" s="35" t="s">
        <v>2251</v>
      </c>
      <c r="N95" s="33" t="s">
        <v>2251</v>
      </c>
    </row>
    <row r="96" spans="1:14" ht="12.75">
      <c r="A96" s="36"/>
      <c r="B96" s="34"/>
      <c r="C96" s="33" t="s">
        <v>455</v>
      </c>
      <c r="D96" s="36"/>
      <c r="E96" s="36"/>
      <c r="F96" s="33" t="s">
        <v>457</v>
      </c>
      <c r="G96" s="34"/>
      <c r="H96" s="35" t="s">
        <v>463</v>
      </c>
      <c r="I96" s="35" t="s">
        <v>2239</v>
      </c>
      <c r="J96" s="33" t="s">
        <v>2243</v>
      </c>
      <c r="K96" s="34"/>
      <c r="L96" s="35" t="s">
        <v>2252</v>
      </c>
      <c r="M96" s="35" t="s">
        <v>2252</v>
      </c>
      <c r="N96" s="33" t="s">
        <v>2252</v>
      </c>
    </row>
    <row r="97" spans="1:14" ht="12.75">
      <c r="A97" s="36"/>
      <c r="B97" s="34"/>
      <c r="C97" s="36"/>
      <c r="D97" s="36"/>
      <c r="E97" s="36"/>
      <c r="F97" s="36"/>
      <c r="G97" s="34"/>
      <c r="H97" s="37"/>
      <c r="I97" s="34"/>
      <c r="J97" s="33" t="s">
        <v>2244</v>
      </c>
      <c r="K97" s="34"/>
      <c r="L97" s="35" t="s">
        <v>459</v>
      </c>
      <c r="M97" s="35" t="s">
        <v>459</v>
      </c>
      <c r="N97" s="33" t="s">
        <v>459</v>
      </c>
    </row>
    <row r="98" spans="1:14" ht="12.75">
      <c r="A98" s="36"/>
      <c r="B98" s="34"/>
      <c r="C98" s="36"/>
      <c r="D98" s="36"/>
      <c r="E98" s="36"/>
      <c r="F98" s="36"/>
      <c r="G98" s="34"/>
      <c r="H98" s="37"/>
      <c r="I98" s="34"/>
      <c r="J98" s="33" t="s">
        <v>2245</v>
      </c>
      <c r="K98" s="34"/>
      <c r="L98" s="34"/>
      <c r="M98" s="34"/>
      <c r="N98" s="36"/>
    </row>
    <row r="99" spans="1:14" ht="12.75">
      <c r="A99" s="36"/>
      <c r="B99" s="34"/>
      <c r="C99" s="36"/>
      <c r="D99" s="36"/>
      <c r="E99" s="36"/>
      <c r="F99" s="36"/>
      <c r="G99" s="34"/>
      <c r="H99" s="37"/>
      <c r="I99" s="34"/>
      <c r="J99" s="33" t="s">
        <v>2246</v>
      </c>
      <c r="K99" s="34"/>
      <c r="L99" s="34"/>
      <c r="M99" s="34"/>
      <c r="N99" s="36"/>
    </row>
    <row r="100" spans="1:14" ht="12.75">
      <c r="A100" s="36"/>
      <c r="B100" s="34"/>
      <c r="C100" s="36"/>
      <c r="D100" s="36"/>
      <c r="E100" s="36"/>
      <c r="F100" s="36"/>
      <c r="G100" s="34"/>
      <c r="H100" s="37"/>
      <c r="I100" s="34"/>
      <c r="J100" s="33" t="s">
        <v>2247</v>
      </c>
      <c r="K100" s="34"/>
      <c r="L100" s="34"/>
      <c r="M100" s="34"/>
      <c r="N100" s="36"/>
    </row>
    <row r="101" spans="1:14" ht="12.75">
      <c r="A101" s="38"/>
      <c r="B101" s="39"/>
      <c r="C101" s="38"/>
      <c r="D101" s="38"/>
      <c r="E101" s="38"/>
      <c r="F101" s="38"/>
      <c r="G101" s="39"/>
      <c r="H101" s="37"/>
      <c r="I101" s="34"/>
      <c r="J101" s="40" t="s">
        <v>2248</v>
      </c>
      <c r="K101" s="39"/>
      <c r="L101" s="34"/>
      <c r="M101" s="34"/>
      <c r="N101" s="36"/>
    </row>
    <row r="102" spans="1:14" ht="12.75">
      <c r="A102" s="41">
        <v>1</v>
      </c>
      <c r="B102" s="41">
        <v>2</v>
      </c>
      <c r="C102" s="41">
        <v>3</v>
      </c>
      <c r="D102" s="41">
        <v>4</v>
      </c>
      <c r="E102" s="41">
        <v>5</v>
      </c>
      <c r="F102" s="41">
        <v>6</v>
      </c>
      <c r="G102" s="41">
        <v>7</v>
      </c>
      <c r="H102" s="41">
        <v>8</v>
      </c>
      <c r="I102" s="41">
        <v>9</v>
      </c>
      <c r="J102" s="41">
        <v>10</v>
      </c>
      <c r="K102" s="41">
        <v>11</v>
      </c>
      <c r="L102" s="41">
        <v>12</v>
      </c>
      <c r="M102" s="41">
        <v>13</v>
      </c>
      <c r="N102" s="41">
        <v>14</v>
      </c>
    </row>
    <row r="103" spans="1:14" ht="12.75">
      <c r="A103" s="80">
        <v>20</v>
      </c>
      <c r="B103" s="29" t="s">
        <v>1215</v>
      </c>
      <c r="C103" s="29" t="s">
        <v>10</v>
      </c>
      <c r="D103" s="1046">
        <v>20</v>
      </c>
      <c r="E103" s="96" t="s">
        <v>280</v>
      </c>
      <c r="F103" s="29" t="s">
        <v>1849</v>
      </c>
      <c r="G103" s="1046">
        <v>20</v>
      </c>
      <c r="H103" s="29" t="s">
        <v>1208</v>
      </c>
      <c r="I103" s="29"/>
      <c r="J103" s="29"/>
      <c r="K103" s="1046">
        <v>20</v>
      </c>
      <c r="L103" s="110">
        <v>630776.7</v>
      </c>
      <c r="M103" s="110">
        <v>145736.55</v>
      </c>
      <c r="N103" s="29">
        <v>21</v>
      </c>
    </row>
    <row r="104" spans="1:14" ht="12.75">
      <c r="A104" s="104"/>
      <c r="B104" s="22" t="s">
        <v>1216</v>
      </c>
      <c r="C104" s="22"/>
      <c r="D104" s="1047"/>
      <c r="E104" s="22"/>
      <c r="F104" s="22"/>
      <c r="G104" s="1047"/>
      <c r="H104" s="22" t="s">
        <v>1220</v>
      </c>
      <c r="I104" s="22"/>
      <c r="J104" s="22"/>
      <c r="K104" s="1047"/>
      <c r="L104" s="111"/>
      <c r="M104" s="111"/>
      <c r="N104" s="22"/>
    </row>
    <row r="105" spans="1:14" ht="12.75">
      <c r="A105" s="104"/>
      <c r="B105" s="22" t="s">
        <v>11</v>
      </c>
      <c r="C105" s="22"/>
      <c r="D105" s="1047"/>
      <c r="E105" s="22"/>
      <c r="F105" s="22"/>
      <c r="G105" s="1047"/>
      <c r="H105" s="103"/>
      <c r="I105" s="22"/>
      <c r="J105" s="22"/>
      <c r="K105" s="1047"/>
      <c r="L105" s="111"/>
      <c r="M105" s="111"/>
      <c r="N105" s="22"/>
    </row>
    <row r="106" spans="1:14" ht="12.75">
      <c r="A106" s="65"/>
      <c r="B106" s="22" t="s">
        <v>79</v>
      </c>
      <c r="C106" s="24"/>
      <c r="D106" s="1048"/>
      <c r="E106" s="24"/>
      <c r="F106" s="24"/>
      <c r="G106" s="1048"/>
      <c r="H106" s="106"/>
      <c r="I106" s="24"/>
      <c r="J106" s="24"/>
      <c r="K106" s="1048"/>
      <c r="L106" s="112"/>
      <c r="M106" s="112"/>
      <c r="N106" s="24"/>
    </row>
    <row r="107" spans="1:14" ht="38.25">
      <c r="A107" s="26">
        <v>21</v>
      </c>
      <c r="B107" s="27" t="s">
        <v>4502</v>
      </c>
      <c r="C107" s="29" t="s">
        <v>10</v>
      </c>
      <c r="D107" s="771">
        <v>21</v>
      </c>
      <c r="E107" s="45" t="s">
        <v>281</v>
      </c>
      <c r="F107" s="66" t="s">
        <v>282</v>
      </c>
      <c r="G107" s="66">
        <v>21</v>
      </c>
      <c r="H107" s="66" t="s">
        <v>1208</v>
      </c>
      <c r="I107" s="66"/>
      <c r="J107" s="66"/>
      <c r="K107" s="66">
        <v>21</v>
      </c>
      <c r="L107" s="410">
        <v>49630355.51</v>
      </c>
      <c r="M107" s="410">
        <v>4885532.92</v>
      </c>
      <c r="N107" s="66">
        <v>75</v>
      </c>
    </row>
    <row r="108" spans="1:14" ht="54" customHeight="1">
      <c r="A108" s="66">
        <v>22</v>
      </c>
      <c r="B108" s="27" t="s">
        <v>4500</v>
      </c>
      <c r="C108" s="771" t="s">
        <v>10</v>
      </c>
      <c r="D108" s="771">
        <v>22</v>
      </c>
      <c r="E108" s="650" t="s">
        <v>341</v>
      </c>
      <c r="F108" s="772" t="s">
        <v>342</v>
      </c>
      <c r="G108" s="772">
        <v>22</v>
      </c>
      <c r="H108" s="347" t="s">
        <v>4501</v>
      </c>
      <c r="I108" s="22"/>
      <c r="J108" s="22"/>
      <c r="K108" s="772">
        <v>22</v>
      </c>
      <c r="L108" s="777">
        <v>3224101.78</v>
      </c>
      <c r="M108" s="777">
        <v>152386.75</v>
      </c>
      <c r="N108" s="772">
        <v>32</v>
      </c>
    </row>
    <row r="109" spans="1:14" ht="51.75" customHeight="1">
      <c r="A109" s="771">
        <v>23</v>
      </c>
      <c r="B109" s="64" t="s">
        <v>4498</v>
      </c>
      <c r="C109" s="771" t="s">
        <v>10</v>
      </c>
      <c r="D109" s="771">
        <v>23</v>
      </c>
      <c r="E109" s="64" t="s">
        <v>1337</v>
      </c>
      <c r="F109" s="771" t="s">
        <v>1338</v>
      </c>
      <c r="G109" s="771">
        <v>23</v>
      </c>
      <c r="H109" s="64" t="s">
        <v>4499</v>
      </c>
      <c r="I109" s="771"/>
      <c r="J109" s="771"/>
      <c r="K109" s="771">
        <v>23</v>
      </c>
      <c r="L109" s="771">
        <v>8891409.46</v>
      </c>
      <c r="M109" s="771">
        <v>0</v>
      </c>
      <c r="N109" s="771">
        <v>37</v>
      </c>
    </row>
    <row r="110" spans="1:14" ht="87" customHeight="1">
      <c r="A110" s="771">
        <v>24</v>
      </c>
      <c r="B110" s="780" t="s">
        <v>4497</v>
      </c>
      <c r="C110" s="771" t="s">
        <v>852</v>
      </c>
      <c r="D110" s="771">
        <v>24</v>
      </c>
      <c r="E110" s="64" t="s">
        <v>1339</v>
      </c>
      <c r="F110" s="776" t="s">
        <v>1340</v>
      </c>
      <c r="G110" s="771">
        <v>24</v>
      </c>
      <c r="H110" s="779" t="s">
        <v>1341</v>
      </c>
      <c r="I110" s="29"/>
      <c r="J110" s="29"/>
      <c r="K110" s="771">
        <v>24</v>
      </c>
      <c r="L110" s="109">
        <v>5620970</v>
      </c>
      <c r="M110" s="109">
        <v>2296758</v>
      </c>
      <c r="N110" s="771">
        <v>58</v>
      </c>
    </row>
    <row r="111" spans="1:14" ht="38.25">
      <c r="A111" s="66">
        <v>25</v>
      </c>
      <c r="B111" s="27" t="s">
        <v>295</v>
      </c>
      <c r="C111" s="66" t="s">
        <v>852</v>
      </c>
      <c r="D111" s="66">
        <v>25</v>
      </c>
      <c r="E111" s="45" t="s">
        <v>296</v>
      </c>
      <c r="F111" s="29" t="s">
        <v>2696</v>
      </c>
      <c r="G111" s="772">
        <v>25</v>
      </c>
      <c r="H111" s="27" t="s">
        <v>2697</v>
      </c>
      <c r="I111" s="309"/>
      <c r="J111" s="309"/>
      <c r="K111" s="66">
        <v>25</v>
      </c>
      <c r="L111" s="66">
        <v>10733054.29</v>
      </c>
      <c r="M111" s="66">
        <v>4597165.38</v>
      </c>
      <c r="N111" s="66">
        <v>36</v>
      </c>
    </row>
    <row r="112" spans="1:14" ht="25.5">
      <c r="A112" s="66">
        <v>26</v>
      </c>
      <c r="B112" s="27" t="s">
        <v>2698</v>
      </c>
      <c r="C112" s="26" t="s">
        <v>1747</v>
      </c>
      <c r="D112" s="66">
        <v>26</v>
      </c>
      <c r="E112" s="27" t="s">
        <v>297</v>
      </c>
      <c r="F112" s="29" t="s">
        <v>3326</v>
      </c>
      <c r="G112" s="771">
        <v>26</v>
      </c>
      <c r="H112" s="27" t="s">
        <v>3327</v>
      </c>
      <c r="I112" s="25"/>
      <c r="J112" s="25"/>
      <c r="K112" s="66">
        <v>26</v>
      </c>
      <c r="L112" s="25"/>
      <c r="M112" s="25"/>
      <c r="N112" s="66"/>
    </row>
    <row r="113" spans="1:14" ht="38.25">
      <c r="A113" s="771">
        <v>27</v>
      </c>
      <c r="B113" s="96" t="s">
        <v>4496</v>
      </c>
      <c r="C113" s="771" t="s">
        <v>10</v>
      </c>
      <c r="D113" s="771">
        <v>27</v>
      </c>
      <c r="E113" s="64" t="s">
        <v>3324</v>
      </c>
      <c r="F113" s="771" t="s">
        <v>3325</v>
      </c>
      <c r="G113" s="771">
        <v>27</v>
      </c>
      <c r="H113" s="64" t="s">
        <v>4490</v>
      </c>
      <c r="I113" s="29"/>
      <c r="J113" s="29"/>
      <c r="K113" s="771">
        <v>27</v>
      </c>
      <c r="L113" s="171"/>
      <c r="M113" s="778"/>
      <c r="N113" s="168">
        <v>77</v>
      </c>
    </row>
    <row r="114" spans="1:15" s="11" customFormat="1" ht="38.25">
      <c r="A114" s="26">
        <v>28</v>
      </c>
      <c r="B114" s="27" t="s">
        <v>3328</v>
      </c>
      <c r="C114" s="66" t="s">
        <v>852</v>
      </c>
      <c r="D114" s="66">
        <v>28</v>
      </c>
      <c r="E114" s="45" t="s">
        <v>82</v>
      </c>
      <c r="F114" s="66" t="s">
        <v>3329</v>
      </c>
      <c r="G114" s="66">
        <v>28</v>
      </c>
      <c r="H114" s="66"/>
      <c r="I114" s="66"/>
      <c r="J114" s="66"/>
      <c r="K114" s="66">
        <v>28</v>
      </c>
      <c r="L114" s="68"/>
      <c r="M114" s="68"/>
      <c r="N114" s="68">
        <v>5</v>
      </c>
      <c r="O114" s="582"/>
    </row>
    <row r="115" spans="1:15" s="581" customFormat="1" ht="38.25">
      <c r="A115" s="370">
        <v>29</v>
      </c>
      <c r="B115" s="583" t="s">
        <v>3330</v>
      </c>
      <c r="C115" s="696" t="s">
        <v>10</v>
      </c>
      <c r="D115" s="696">
        <v>29</v>
      </c>
      <c r="E115" s="655" t="s">
        <v>3332</v>
      </c>
      <c r="F115" s="696" t="s">
        <v>3331</v>
      </c>
      <c r="G115" s="696">
        <v>29</v>
      </c>
      <c r="H115" s="655" t="s">
        <v>3333</v>
      </c>
      <c r="I115" s="696"/>
      <c r="J115" s="696"/>
      <c r="K115" s="696">
        <v>29</v>
      </c>
      <c r="L115" s="68"/>
      <c r="M115" s="68"/>
      <c r="N115" s="68"/>
      <c r="O115" s="582"/>
    </row>
    <row r="116" spans="1:15" s="581" customFormat="1" ht="38.25">
      <c r="A116" s="370">
        <v>30</v>
      </c>
      <c r="B116" s="583" t="s">
        <v>3334</v>
      </c>
      <c r="C116" s="696" t="s">
        <v>10</v>
      </c>
      <c r="D116" s="696">
        <v>30</v>
      </c>
      <c r="E116" s="655" t="s">
        <v>3337</v>
      </c>
      <c r="F116" s="696" t="s">
        <v>3336</v>
      </c>
      <c r="G116" s="66">
        <v>30</v>
      </c>
      <c r="H116" s="655" t="s">
        <v>3335</v>
      </c>
      <c r="I116" s="696"/>
      <c r="J116" s="696"/>
      <c r="K116" s="696">
        <v>30</v>
      </c>
      <c r="L116" s="68"/>
      <c r="M116" s="68"/>
      <c r="N116" s="68"/>
      <c r="O116" s="582"/>
    </row>
    <row r="117" spans="1:15" s="581" customFormat="1" ht="38.25">
      <c r="A117" s="370">
        <v>31</v>
      </c>
      <c r="B117" s="583" t="s">
        <v>3340</v>
      </c>
      <c r="C117" s="696" t="s">
        <v>10</v>
      </c>
      <c r="D117" s="696">
        <v>31</v>
      </c>
      <c r="E117" s="655" t="s">
        <v>3341</v>
      </c>
      <c r="F117" s="696" t="s">
        <v>3338</v>
      </c>
      <c r="G117" s="696">
        <v>31</v>
      </c>
      <c r="H117" s="655" t="s">
        <v>3339</v>
      </c>
      <c r="I117" s="696"/>
      <c r="J117" s="696"/>
      <c r="K117" s="696">
        <v>31</v>
      </c>
      <c r="L117" s="68"/>
      <c r="M117" s="68"/>
      <c r="N117" s="68"/>
      <c r="O117" s="582"/>
    </row>
    <row r="118" spans="1:14" s="582" customFormat="1" ht="25.5">
      <c r="A118" s="652">
        <v>32</v>
      </c>
      <c r="B118" s="770" t="s">
        <v>3342</v>
      </c>
      <c r="C118" s="773" t="s">
        <v>852</v>
      </c>
      <c r="D118" s="773">
        <v>32</v>
      </c>
      <c r="E118" s="774" t="s">
        <v>3343</v>
      </c>
      <c r="F118" s="773" t="s">
        <v>3345</v>
      </c>
      <c r="G118" s="771">
        <v>32</v>
      </c>
      <c r="H118" s="774" t="s">
        <v>3344</v>
      </c>
      <c r="I118" s="773"/>
      <c r="J118" s="773"/>
      <c r="K118" s="773">
        <v>32</v>
      </c>
      <c r="L118" s="775"/>
      <c r="M118" s="775"/>
      <c r="N118" s="775">
        <v>2</v>
      </c>
    </row>
    <row r="119" spans="1:14" s="25" customFormat="1" ht="31.5" customHeight="1">
      <c r="A119" s="66">
        <v>33</v>
      </c>
      <c r="B119" s="45" t="s">
        <v>4489</v>
      </c>
      <c r="C119" s="66" t="s">
        <v>1747</v>
      </c>
      <c r="D119" s="66">
        <v>33</v>
      </c>
      <c r="E119" s="655" t="s">
        <v>4491</v>
      </c>
      <c r="F119" s="66" t="s">
        <v>4492</v>
      </c>
      <c r="G119" s="66">
        <v>33</v>
      </c>
      <c r="H119" s="655" t="s">
        <v>4493</v>
      </c>
      <c r="I119" s="66"/>
      <c r="J119" s="66"/>
      <c r="K119" s="66">
        <v>33</v>
      </c>
      <c r="L119" s="66"/>
      <c r="M119" s="66"/>
      <c r="N119" s="66">
        <v>18</v>
      </c>
    </row>
    <row r="120" spans="1:14" ht="12.75">
      <c r="A120" s="22"/>
      <c r="B120" s="103"/>
      <c r="C120" s="22"/>
      <c r="D120" s="103"/>
      <c r="E120" s="23"/>
      <c r="F120" s="104"/>
      <c r="G120" s="22"/>
      <c r="H120" s="103"/>
      <c r="I120" s="104"/>
      <c r="J120" s="22"/>
      <c r="K120" s="104"/>
      <c r="L120" s="104"/>
      <c r="M120" s="104"/>
      <c r="N120" s="22"/>
    </row>
    <row r="121" spans="1:14" ht="12.75">
      <c r="A121" s="22"/>
      <c r="B121" s="103"/>
      <c r="C121" s="22"/>
      <c r="D121" s="103"/>
      <c r="E121" s="22"/>
      <c r="F121" s="104"/>
      <c r="G121" s="22"/>
      <c r="H121" s="103"/>
      <c r="I121" s="104"/>
      <c r="J121" s="22"/>
      <c r="K121" s="104"/>
      <c r="L121" s="104"/>
      <c r="M121" s="104"/>
      <c r="N121" s="22"/>
    </row>
    <row r="122" spans="1:14" ht="12.75">
      <c r="A122" s="22"/>
      <c r="B122" s="103"/>
      <c r="C122" s="22"/>
      <c r="D122" s="103"/>
      <c r="E122" s="22"/>
      <c r="F122" s="104"/>
      <c r="G122" s="22"/>
      <c r="H122" s="103"/>
      <c r="I122" s="104"/>
      <c r="J122" s="22"/>
      <c r="K122" s="104"/>
      <c r="L122" s="104"/>
      <c r="M122" s="104"/>
      <c r="N122" s="22"/>
    </row>
    <row r="123" spans="1:14" ht="12.75">
      <c r="A123" s="22"/>
      <c r="B123" s="103"/>
      <c r="C123" s="22"/>
      <c r="D123" s="103"/>
      <c r="E123" s="22"/>
      <c r="F123" s="104"/>
      <c r="G123" s="22"/>
      <c r="H123" s="103"/>
      <c r="I123" s="104"/>
      <c r="J123" s="22"/>
      <c r="K123" s="104"/>
      <c r="L123" s="104"/>
      <c r="M123" s="104"/>
      <c r="N123" s="22"/>
    </row>
    <row r="124" spans="1:14" ht="12.75">
      <c r="A124" s="22"/>
      <c r="B124" s="103"/>
      <c r="C124" s="22"/>
      <c r="D124" s="103"/>
      <c r="E124" s="23"/>
      <c r="F124" s="104"/>
      <c r="G124" s="22"/>
      <c r="H124" s="103"/>
      <c r="I124" s="104"/>
      <c r="J124" s="22"/>
      <c r="K124" s="104"/>
      <c r="L124" s="104"/>
      <c r="M124" s="104"/>
      <c r="N124" s="22"/>
    </row>
    <row r="125" spans="1:14" ht="12.75">
      <c r="A125" s="22"/>
      <c r="B125" s="103"/>
      <c r="C125" s="22"/>
      <c r="D125" s="103"/>
      <c r="E125" s="22"/>
      <c r="F125" s="104"/>
      <c r="G125" s="22"/>
      <c r="H125" s="103"/>
      <c r="I125" s="104"/>
      <c r="J125" s="22"/>
      <c r="K125" s="104"/>
      <c r="L125" s="104"/>
      <c r="M125" s="104"/>
      <c r="N125" s="22"/>
    </row>
    <row r="126" spans="1:14" ht="12.75">
      <c r="A126" s="22"/>
      <c r="B126" s="103"/>
      <c r="C126" s="22"/>
      <c r="D126" s="103"/>
      <c r="E126" s="22"/>
      <c r="F126" s="104"/>
      <c r="G126" s="22"/>
      <c r="H126" s="103"/>
      <c r="I126" s="104"/>
      <c r="J126" s="22"/>
      <c r="K126" s="104"/>
      <c r="L126" s="104"/>
      <c r="M126" s="104"/>
      <c r="N126" s="22"/>
    </row>
    <row r="127" spans="1:14" ht="12.75">
      <c r="A127" s="22"/>
      <c r="B127" s="103"/>
      <c r="C127" s="22"/>
      <c r="D127" s="103"/>
      <c r="E127" s="22"/>
      <c r="F127" s="104"/>
      <c r="G127" s="22"/>
      <c r="H127" s="103"/>
      <c r="I127" s="104"/>
      <c r="J127" s="22"/>
      <c r="K127" s="104"/>
      <c r="L127" s="104"/>
      <c r="M127" s="104"/>
      <c r="N127" s="22"/>
    </row>
    <row r="128" spans="1:14" ht="12.75">
      <c r="A128" s="22"/>
      <c r="B128" s="103"/>
      <c r="C128" s="22"/>
      <c r="D128" s="103"/>
      <c r="E128" s="23"/>
      <c r="F128" s="104"/>
      <c r="G128" s="22"/>
      <c r="H128" s="103"/>
      <c r="I128" s="104"/>
      <c r="J128" s="22"/>
      <c r="K128" s="104"/>
      <c r="L128" s="104"/>
      <c r="M128" s="104"/>
      <c r="N128" s="22"/>
    </row>
    <row r="129" spans="1:14" ht="12.75">
      <c r="A129" s="22"/>
      <c r="B129" s="103"/>
      <c r="C129" s="22"/>
      <c r="D129" s="103"/>
      <c r="E129" s="22"/>
      <c r="F129" s="104"/>
      <c r="G129" s="22"/>
      <c r="H129" s="103"/>
      <c r="I129" s="104"/>
      <c r="J129" s="22"/>
      <c r="K129" s="104"/>
      <c r="L129" s="104"/>
      <c r="M129" s="104"/>
      <c r="N129" s="22"/>
    </row>
    <row r="130" spans="1:14" ht="12.75">
      <c r="A130" s="22"/>
      <c r="B130" s="103"/>
      <c r="C130" s="22"/>
      <c r="D130" s="103"/>
      <c r="E130" s="22"/>
      <c r="F130" s="104"/>
      <c r="G130" s="22"/>
      <c r="H130" s="103"/>
      <c r="I130" s="104"/>
      <c r="J130" s="22"/>
      <c r="K130" s="104"/>
      <c r="L130" s="104"/>
      <c r="M130" s="104"/>
      <c r="N130" s="22"/>
    </row>
    <row r="131" spans="1:14" ht="12.75">
      <c r="A131" s="22"/>
      <c r="B131" s="103"/>
      <c r="C131" s="22"/>
      <c r="D131" s="103"/>
      <c r="E131" s="22"/>
      <c r="F131" s="104"/>
      <c r="G131" s="22"/>
      <c r="H131" s="103"/>
      <c r="I131" s="104"/>
      <c r="J131" s="22"/>
      <c r="K131" s="104"/>
      <c r="L131" s="104"/>
      <c r="M131" s="104"/>
      <c r="N131" s="22"/>
    </row>
    <row r="132" spans="1:14" ht="12.75">
      <c r="A132" s="22"/>
      <c r="B132" s="103"/>
      <c r="C132" s="22"/>
      <c r="D132" s="103"/>
      <c r="E132" s="23"/>
      <c r="F132" s="104"/>
      <c r="G132" s="22"/>
      <c r="H132" s="103"/>
      <c r="I132" s="104"/>
      <c r="J132" s="22"/>
      <c r="K132" s="104"/>
      <c r="L132" s="104"/>
      <c r="M132" s="104"/>
      <c r="N132" s="22"/>
    </row>
    <row r="133" spans="1:14" ht="12.75">
      <c r="A133" s="22"/>
      <c r="B133" s="103"/>
      <c r="C133" s="22"/>
      <c r="D133" s="103"/>
      <c r="E133" s="22"/>
      <c r="F133" s="104"/>
      <c r="G133" s="22"/>
      <c r="H133" s="103"/>
      <c r="I133" s="104"/>
      <c r="J133" s="22"/>
      <c r="K133" s="104"/>
      <c r="L133" s="104"/>
      <c r="M133" s="104"/>
      <c r="N133" s="22"/>
    </row>
    <row r="134" spans="1:14" ht="12.75">
      <c r="A134" s="22"/>
      <c r="B134" s="103"/>
      <c r="C134" s="22"/>
      <c r="D134" s="103"/>
      <c r="E134" s="22"/>
      <c r="F134" s="104"/>
      <c r="G134" s="22"/>
      <c r="H134" s="103"/>
      <c r="I134" s="104"/>
      <c r="J134" s="22"/>
      <c r="K134" s="104"/>
      <c r="L134" s="104"/>
      <c r="M134" s="104"/>
      <c r="N134" s="22"/>
    </row>
    <row r="135" spans="1:14" ht="12.75">
      <c r="A135" s="22"/>
      <c r="B135" s="103"/>
      <c r="C135" s="22"/>
      <c r="D135" s="103"/>
      <c r="E135" s="22"/>
      <c r="F135" s="104"/>
      <c r="G135" s="22"/>
      <c r="H135" s="103"/>
      <c r="I135" s="104"/>
      <c r="J135" s="22"/>
      <c r="K135" s="104"/>
      <c r="L135" s="104"/>
      <c r="M135" s="104"/>
      <c r="N135" s="22"/>
    </row>
    <row r="136" spans="1:14" ht="12.75">
      <c r="A136" s="22"/>
      <c r="B136" s="103"/>
      <c r="C136" s="22"/>
      <c r="D136" s="103"/>
      <c r="E136" s="23"/>
      <c r="F136" s="104"/>
      <c r="G136" s="22"/>
      <c r="H136" s="103"/>
      <c r="I136" s="104"/>
      <c r="J136" s="22"/>
      <c r="K136" s="104"/>
      <c r="L136" s="104"/>
      <c r="M136" s="104"/>
      <c r="N136" s="22"/>
    </row>
    <row r="137" spans="1:14" ht="12.75">
      <c r="A137" s="22"/>
      <c r="B137" s="103"/>
      <c r="C137" s="22"/>
      <c r="D137" s="103"/>
      <c r="E137" s="22"/>
      <c r="F137" s="104"/>
      <c r="G137" s="22"/>
      <c r="H137" s="103"/>
      <c r="I137" s="104"/>
      <c r="J137" s="22"/>
      <c r="K137" s="104"/>
      <c r="L137" s="104"/>
      <c r="M137" s="104"/>
      <c r="N137" s="22"/>
    </row>
    <row r="138" spans="1:14" ht="12.75">
      <c r="A138" s="22"/>
      <c r="B138" s="103"/>
      <c r="C138" s="22"/>
      <c r="D138" s="103"/>
      <c r="E138" s="22"/>
      <c r="F138" s="104"/>
      <c r="G138" s="22"/>
      <c r="H138" s="103"/>
      <c r="I138" s="104"/>
      <c r="J138" s="22"/>
      <c r="K138" s="104"/>
      <c r="L138" s="104"/>
      <c r="M138" s="104"/>
      <c r="N138" s="22"/>
    </row>
    <row r="139" spans="1:14" ht="12.75">
      <c r="A139" s="22"/>
      <c r="B139" s="103"/>
      <c r="C139" s="22"/>
      <c r="D139" s="103"/>
      <c r="E139" s="22"/>
      <c r="F139" s="104"/>
      <c r="G139" s="22"/>
      <c r="H139" s="103"/>
      <c r="I139" s="104"/>
      <c r="J139" s="22"/>
      <c r="K139" s="104"/>
      <c r="L139" s="104"/>
      <c r="M139" s="104"/>
      <c r="N139" s="22"/>
    </row>
    <row r="140" spans="1:14" ht="12.75">
      <c r="A140" s="24"/>
      <c r="B140" s="106"/>
      <c r="C140" s="24"/>
      <c r="D140" s="106"/>
      <c r="E140" s="24"/>
      <c r="F140" s="65"/>
      <c r="G140" s="24"/>
      <c r="H140" s="106"/>
      <c r="I140" s="65"/>
      <c r="J140" s="24"/>
      <c r="K140" s="65"/>
      <c r="L140" s="65"/>
      <c r="M140" s="65"/>
      <c r="N140" s="24"/>
    </row>
  </sheetData>
  <sheetProtection/>
  <mergeCells count="26">
    <mergeCell ref="D83:D84"/>
    <mergeCell ref="D85:D88"/>
    <mergeCell ref="D89:D92"/>
    <mergeCell ref="D103:D106"/>
    <mergeCell ref="D58:D61"/>
    <mergeCell ref="D62:D66"/>
    <mergeCell ref="D67:D70"/>
    <mergeCell ref="D71:D74"/>
    <mergeCell ref="D75:D78"/>
    <mergeCell ref="D79:D82"/>
    <mergeCell ref="G83:G84"/>
    <mergeCell ref="G85:G88"/>
    <mergeCell ref="G89:G92"/>
    <mergeCell ref="G103:G106"/>
    <mergeCell ref="G58:G61"/>
    <mergeCell ref="G62:G66"/>
    <mergeCell ref="G67:G70"/>
    <mergeCell ref="G71:G74"/>
    <mergeCell ref="G75:G78"/>
    <mergeCell ref="G79:G82"/>
    <mergeCell ref="K75:K78"/>
    <mergeCell ref="K79:K82"/>
    <mergeCell ref="K83:K84"/>
    <mergeCell ref="K85:K88"/>
    <mergeCell ref="K89:K92"/>
    <mergeCell ref="K103:K106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landscape" pageOrder="overThenDown" paperSize="9" scale="75" r:id="rId1"/>
  <colBreaks count="1" manualBreakCount="1">
    <brk id="6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STS</cp:lastModifiedBy>
  <cp:lastPrinted>2019-07-09T08:40:41Z</cp:lastPrinted>
  <dcterms:created xsi:type="dcterms:W3CDTF">1996-10-08T23:32:33Z</dcterms:created>
  <dcterms:modified xsi:type="dcterms:W3CDTF">2021-08-02T12:51:14Z</dcterms:modified>
  <cp:category/>
  <cp:version/>
  <cp:contentType/>
  <cp:contentStatus/>
</cp:coreProperties>
</file>