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6150" activeTab="0"/>
  </bookViews>
  <sheets>
    <sheet name="Лист1" sheetId="1" r:id="rId1"/>
  </sheets>
  <definedNames>
    <definedName name="_xlnm.Print_Area" localSheetId="0">'Лист1'!$A$1:$E$50</definedName>
  </definedNames>
  <calcPr fullCalcOnLoad="1"/>
</workbook>
</file>

<file path=xl/sharedStrings.xml><?xml version="1.0" encoding="utf-8"?>
<sst xmlns="http://schemas.openxmlformats.org/spreadsheetml/2006/main" count="116" uniqueCount="89">
  <si>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</si>
  <si>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</si>
  <si>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</si>
  <si>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</si>
  <si>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</si>
  <si>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</si>
  <si>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Образование</t>
  </si>
  <si>
    <t>Общее образование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</si>
  <si>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</si>
  <si>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</si>
  <si>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</si>
  <si>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</si>
  <si>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</si>
  <si>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</si>
  <si>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</si>
  <si>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</si>
  <si>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</si>
  <si>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по разделам и подразделам  классификации расходов районного бюджета</t>
  </si>
  <si>
    <t>Жилищно-коммунальное хозяйство</t>
  </si>
  <si>
    <t>РПр</t>
  </si>
  <si>
    <t>Пр</t>
  </si>
  <si>
    <t>Итого</t>
  </si>
  <si>
    <t>0100</t>
  </si>
  <si>
    <t>0400</t>
  </si>
  <si>
    <t>0500</t>
  </si>
  <si>
    <t>0700</t>
  </si>
  <si>
    <t>0800</t>
  </si>
  <si>
    <t>1000</t>
  </si>
  <si>
    <t>1100</t>
  </si>
  <si>
    <t>0102</t>
  </si>
  <si>
    <t>0104</t>
  </si>
  <si>
    <t>0106</t>
  </si>
  <si>
    <t>0405</t>
  </si>
  <si>
    <t>0412</t>
  </si>
  <si>
    <t>0701</t>
  </si>
  <si>
    <t>0702</t>
  </si>
  <si>
    <t>0707</t>
  </si>
  <si>
    <t>0709</t>
  </si>
  <si>
    <t>0801</t>
  </si>
  <si>
    <t>1001</t>
  </si>
  <si>
    <t>1003</t>
  </si>
  <si>
    <t>1004</t>
  </si>
  <si>
    <t>1006</t>
  </si>
  <si>
    <t>Сельское хозяйство и рыболовство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</si>
  <si>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</si>
  <si>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</si>
  <si>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0111</t>
  </si>
  <si>
    <t>0804</t>
  </si>
  <si>
    <t xml:space="preserve">Другие вопросы в области культуры, кинематографии </t>
  </si>
  <si>
    <t>Физическая культура и спорт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</si>
  <si>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</si>
  <si>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</si>
  <si>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</si>
  <si>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</si>
  <si>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</si>
  <si>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тыс.рублей</t>
  </si>
  <si>
    <t>0113</t>
  </si>
  <si>
    <t>0505</t>
  </si>
  <si>
    <t>Другие вопросы  в области жилищно-коммунального хозяйства</t>
  </si>
  <si>
    <t>1200</t>
  </si>
  <si>
    <t>1202</t>
  </si>
  <si>
    <t>Средства массовой информации</t>
  </si>
  <si>
    <t>Периодическая печать и издательства</t>
  </si>
  <si>
    <t>1102</t>
  </si>
  <si>
    <t>Культура, кинематография</t>
  </si>
  <si>
    <t>Массовый спорт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</si>
  <si>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</si>
  <si>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общего характера</t>
  </si>
  <si>
    <t>к решению районного Совета</t>
  </si>
  <si>
    <t>народных депутатов "О районном</t>
  </si>
  <si>
    <t>0409</t>
  </si>
  <si>
    <t>Дорожное хозяйство ( дорожные фонды)</t>
  </si>
  <si>
    <t>бюджете на 2013 год и на</t>
  </si>
  <si>
    <t>плановый период 2014 и 2015 годов"</t>
  </si>
  <si>
    <t>Распределение бюджетных ассигнований  на плановый период  2014 и 2015  годов</t>
  </si>
  <si>
    <t>Сумма 2014 год</t>
  </si>
  <si>
    <t>Сумма 2015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</si>
  <si>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</si>
  <si>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</si>
  <si>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Национальная оборона</t>
  </si>
  <si>
    <t>0200</t>
  </si>
  <si>
    <t>Мобилизационная и вневойсковая подготовка</t>
  </si>
  <si>
    <t>0203</t>
  </si>
  <si>
    <t>0503</t>
  </si>
  <si>
    <t>Благоустройство</t>
  </si>
  <si>
    <t>Транспорт</t>
  </si>
  <si>
    <t>0408</t>
  </si>
  <si>
    <t>Приложение  9</t>
  </si>
  <si>
    <t>от 25 .12.2012 №  19-1рс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</si>
</sst>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.##0.0&quot;р.&quot;_-;\-* #.##0.0&quot;р.&quot;_-;_-* &quot;-&quot;?&quot;р.&quot;_-;_-@_-"/>
    <numFmt numFmtId="170" formatCode="[$-FC19]d\ mmmm\ yyyy\ \г\."/>
    <numFmt numFmtId="171" formatCode="_-* #.##0.00_р_._-;\-* #.##0.00_р_._-;_-* &quot;-&quot;??_р_._-;_-@_-"/>
    <numFmt numFmtId="172" formatCode="#.##0"/>
  </numFmts>
  <fonts count="22">
    <font>
      <sz val="10"/>
      <name val="Arial Cyr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vertical="justify" wrapText="1"/>
    </xf>
    <xf numFmtId="0" fontId="0" fillId="0" borderId="11" xfId="0" applyBorder="1" applyAlignment="1">
      <alignment vertical="justify"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justify" wrapText="1"/>
    </xf>
    <xf numFmtId="49" fontId="2" fillId="0" borderId="15" xfId="0" applyNumberFormat="1" applyFont="1" applyBorder="1" applyAlignment="1">
      <alignment horizontal="center" vertical="justify" wrapText="1"/>
    </xf>
    <xf numFmtId="49" fontId="3" fillId="0" borderId="16" xfId="0" applyNumberFormat="1" applyFont="1" applyBorder="1" applyAlignment="1">
      <alignment horizontal="center" vertical="justify" wrapText="1"/>
    </xf>
    <xf numFmtId="49" fontId="2" fillId="0" borderId="16" xfId="0" applyNumberFormat="1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vertical="justify" wrapText="1"/>
    </xf>
    <xf numFmtId="0" fontId="2" fillId="0" borderId="17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center" vertical="justify" wrapText="1"/>
    </xf>
    <xf numFmtId="168" fontId="3" fillId="0" borderId="16" xfId="0" applyNumberFormat="1" applyFont="1" applyBorder="1" applyAlignment="1">
      <alignment horizontal="center" vertical="justify" wrapText="1"/>
    </xf>
    <xf numFmtId="168" fontId="2" fillId="0" borderId="16" xfId="0" applyNumberFormat="1" applyFont="1" applyBorder="1" applyAlignment="1">
      <alignment horizontal="center" vertical="justify" wrapText="1"/>
    </xf>
    <xf numFmtId="168" fontId="2" fillId="0" borderId="13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justify" wrapText="1"/>
    </xf>
    <xf numFmtId="168" fontId="3" fillId="0" borderId="19" xfId="0" applyNumberFormat="1" applyFont="1" applyBorder="1" applyAlignment="1">
      <alignment horizontal="center" vertical="justify" wrapText="1"/>
    </xf>
    <xf numFmtId="168" fontId="3" fillId="0" borderId="18" xfId="0" applyNumberFormat="1" applyFont="1" applyBorder="1" applyAlignment="1">
      <alignment horizontal="center" vertical="justify" wrapText="1"/>
    </xf>
    <xf numFmtId="49" fontId="3" fillId="0" borderId="20" xfId="0" applyNumberFormat="1" applyFont="1" applyBorder="1" applyAlignment="1">
      <alignment horizontal="center" vertical="justify" wrapText="1"/>
    </xf>
    <xf numFmtId="49" fontId="3" fillId="0" borderId="21" xfId="0" applyNumberFormat="1" applyFont="1" applyBorder="1" applyAlignment="1">
      <alignment horizontal="center" vertical="justify" wrapText="1"/>
    </xf>
    <xf numFmtId="49" fontId="3" fillId="0" borderId="22" xfId="0" applyNumberFormat="1" applyFont="1" applyBorder="1" applyAlignment="1">
      <alignment horizontal="center" vertical="justify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justify" wrapText="1"/>
    </xf>
    <xf numFmtId="49" fontId="3" fillId="0" borderId="15" xfId="0" applyNumberFormat="1" applyFont="1" applyBorder="1" applyAlignment="1">
      <alignment horizontal="center" vertical="justify" wrapText="1"/>
    </xf>
    <xf numFmtId="168" fontId="3" fillId="0" borderId="15" xfId="0" applyNumberFormat="1" applyFont="1" applyBorder="1" applyAlignment="1">
      <alignment horizontal="center" vertical="justify" wrapText="1"/>
    </xf>
    <xf numFmtId="49" fontId="2" fillId="0" borderId="14" xfId="0" applyNumberFormat="1" applyFont="1" applyBorder="1" applyAlignment="1">
      <alignment horizontal="center" vertical="justify" wrapText="1"/>
    </xf>
    <xf numFmtId="168" fontId="2" fillId="0" borderId="15" xfId="0" applyNumberFormat="1" applyFont="1" applyBorder="1" applyAlignment="1">
      <alignment horizontal="center" vertical="justify" wrapText="1"/>
    </xf>
    <xf numFmtId="0" fontId="2" fillId="0" borderId="2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justify" wrapText="1"/>
    </xf>
    <xf numFmtId="49" fontId="3" fillId="0" borderId="25" xfId="0" applyNumberFormat="1" applyFont="1" applyBorder="1" applyAlignment="1">
      <alignment horizontal="center" vertical="justify" wrapText="1"/>
    </xf>
    <xf numFmtId="168" fontId="2" fillId="0" borderId="11" xfId="0" applyNumberFormat="1" applyFont="1" applyBorder="1" applyAlignment="1">
      <alignment horizontal="center" vertical="justify" wrapText="1"/>
    </xf>
    <xf numFmtId="168" fontId="3" fillId="0" borderId="25" xfId="0" applyNumberFormat="1" applyFont="1" applyBorder="1" applyAlignment="1">
      <alignment horizontal="center" vertical="justify" wrapText="1"/>
    </xf>
    <xf numFmtId="0" fontId="3" fillId="0" borderId="17" xfId="0" applyFont="1" applyBorder="1" applyAlignment="1">
      <alignment vertical="justify" wrapText="1"/>
    </xf>
    <xf numFmtId="0" fontId="3" fillId="0" borderId="17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4" fillId="0" borderId="11" xfId="0" applyFont="1" applyBorder="1" applyAlignment="1">
      <alignment vertical="justify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vertical="top" wrapText="1"/>
    </xf>
    <xf numFmtId="49" fontId="3" fillId="0" borderId="30" xfId="0" applyNumberFormat="1" applyFont="1" applyBorder="1" applyAlignment="1">
      <alignment horizontal="center" vertical="justify" wrapText="1"/>
    </xf>
    <xf numFmtId="168" fontId="3" fillId="0" borderId="30" xfId="0" applyNumberFormat="1" applyFont="1" applyBorder="1" applyAlignment="1">
      <alignment horizontal="center" vertical="justify" wrapText="1"/>
    </xf>
    <xf numFmtId="0" fontId="2" fillId="0" borderId="31" xfId="0" applyFont="1" applyBorder="1" applyAlignment="1">
      <alignment vertical="justify" wrapText="1"/>
    </xf>
    <xf numFmtId="49" fontId="2" fillId="0" borderId="31" xfId="0" applyNumberFormat="1" applyFont="1" applyBorder="1" applyAlignment="1">
      <alignment horizontal="center" vertical="justify" wrapText="1"/>
    </xf>
    <xf numFmtId="49" fontId="3" fillId="0" borderId="31" xfId="0" applyNumberFormat="1" applyFont="1" applyBorder="1" applyAlignment="1">
      <alignment horizontal="center" vertical="justify" wrapText="1"/>
    </xf>
    <xf numFmtId="168" fontId="2" fillId="0" borderId="31" xfId="0" applyNumberFormat="1" applyFont="1" applyBorder="1" applyAlignment="1">
      <alignment horizontal="center" vertical="justify" wrapText="1"/>
    </xf>
    <xf numFmtId="0" fontId="3" fillId="0" borderId="29" xfId="0" applyFont="1" applyBorder="1" applyAlignment="1">
      <alignment vertical="justify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SheetLayoutView="100" zoomScalePageLayoutView="0" workbookViewId="0" topLeftCell="A1">
      <pane xSplit="1" ySplit="12" topLeftCell="B4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6" sqref="B6:E6"/>
    </sheetView>
  </sheetViews>
  <sheetFormatPr defaultColWidth="9.00390625" defaultRowHeight="12.75"/>
  <cols>
    <col min="1" max="1" width="65.875" style="0" customWidth="1"/>
    <col min="2" max="2" width="11.00390625" style="0" customWidth="1"/>
    <col min="3" max="3" width="9.625" style="0" customWidth="1"/>
    <col min="4" max="4" width="14.75390625" style="0" customWidth="1"/>
    <col min="5" max="5" width="15.25390625" style="0" customWidth="1"/>
  </cols>
  <sheetData>
    <row r="1" spans="1:5" ht="12.75">
      <c r="A1" s="12"/>
      <c r="B1" s="56" t="s">
        <v>87</v>
      </c>
      <c r="C1" s="56"/>
      <c r="D1" s="56"/>
      <c r="E1" s="56"/>
    </row>
    <row r="2" spans="1:5" ht="12.75">
      <c r="A2" s="56" t="s">
        <v>68</v>
      </c>
      <c r="B2" s="56"/>
      <c r="C2" s="56"/>
      <c r="D2" s="56"/>
      <c r="E2" s="56"/>
    </row>
    <row r="3" spans="1:5" ht="12.75">
      <c r="A3" s="56" t="s">
        <v>69</v>
      </c>
      <c r="B3" s="56"/>
      <c r="C3" s="56"/>
      <c r="D3" s="56"/>
      <c r="E3" s="56"/>
    </row>
    <row r="4" spans="1:5" ht="12.75">
      <c r="A4" s="12"/>
      <c r="B4" s="56" t="s">
        <v>72</v>
      </c>
      <c r="C4" s="56"/>
      <c r="D4" s="56"/>
      <c r="E4" s="56"/>
    </row>
    <row r="5" spans="2:5" ht="12.75">
      <c r="B5" s="56" t="s">
        <v>73</v>
      </c>
      <c r="C5" s="56"/>
      <c r="D5" s="56"/>
      <c r="E5" s="56"/>
    </row>
    <row r="6" spans="2:5" ht="12.75">
      <c r="B6" s="59" t="s">
        <v>88</v>
      </c>
      <c r="C6" s="59"/>
      <c r="D6" s="59"/>
      <c r="E6" s="59"/>
    </row>
    <row r="7" spans="2:5" ht="12.75">
      <c r="B7" s="57"/>
      <c r="C7" s="57"/>
      <c r="D7" s="57"/>
      <c r="E7" s="57"/>
    </row>
    <row r="8" spans="1:5" ht="12.75" customHeight="1">
      <c r="A8" s="58" t="s">
        <v>74</v>
      </c>
      <c r="B8" s="58"/>
      <c r="C8" s="58"/>
      <c r="D8" s="58"/>
      <c r="E8" s="58"/>
    </row>
    <row r="9" spans="1:6" ht="12.75" customHeight="1">
      <c r="A9" s="58" t="s">
        <v>17</v>
      </c>
      <c r="B9" s="58"/>
      <c r="C9" s="58"/>
      <c r="D9" s="58"/>
      <c r="E9" s="58"/>
      <c r="F9" s="58"/>
    </row>
    <row r="10" spans="2:5" ht="12.75" customHeight="1" thickBot="1">
      <c r="B10" s="4"/>
      <c r="C10" s="4"/>
      <c r="D10" s="4"/>
      <c r="E10" s="4" t="s">
        <v>55</v>
      </c>
    </row>
    <row r="11" spans="1:5" ht="12.75" customHeight="1" hidden="1" thickBot="1">
      <c r="A11" s="1"/>
      <c r="B11" s="2"/>
      <c r="C11" s="2"/>
      <c r="D11" s="46"/>
      <c r="E11" s="3"/>
    </row>
    <row r="12" spans="1:5" ht="23.25" customHeight="1" thickBot="1">
      <c r="A12" s="7" t="s">
        <v>0</v>
      </c>
      <c r="B12" s="5" t="s">
        <v>19</v>
      </c>
      <c r="C12" s="5" t="s">
        <v>20</v>
      </c>
      <c r="D12" s="6" t="s">
        <v>75</v>
      </c>
      <c r="E12" s="6" t="s">
        <v>76</v>
      </c>
    </row>
    <row r="13" spans="1:5" ht="20.25" customHeight="1" thickBot="1">
      <c r="A13" s="16" t="s">
        <v>21</v>
      </c>
      <c r="B13" s="15"/>
      <c r="C13" s="15"/>
      <c r="D13" s="20">
        <f>SUM(D14,D23,D28,D31,D36,D39,D44,D46,D48,D21)</f>
        <v>263368.0999999999</v>
      </c>
      <c r="E13" s="20">
        <f>SUM(E14,E23,E28,E31,E36,E39,E44,E46,E48,E21)</f>
        <v>268529.69999999995</v>
      </c>
    </row>
    <row r="14" spans="1:5" ht="16.5" customHeight="1" thickBot="1">
      <c r="A14" s="8" t="s">
        <v>1</v>
      </c>
      <c r="B14" s="9" t="s">
        <v>22</v>
      </c>
      <c r="C14" s="9"/>
      <c r="D14" s="17">
        <f>SUM(D15:D18,D19:D20)</f>
        <v>38254.3</v>
      </c>
      <c r="E14" s="17">
        <f>SUM(E15:E18,E19:E20)</f>
        <v>41137.9</v>
      </c>
    </row>
    <row r="15" spans="1:5" ht="32.25" customHeight="1" thickBot="1">
      <c r="A15" s="40" t="s">
        <v>44</v>
      </c>
      <c r="B15" s="10" t="s">
        <v>22</v>
      </c>
      <c r="C15" s="10" t="s">
        <v>29</v>
      </c>
      <c r="D15" s="18">
        <v>1911.5</v>
      </c>
      <c r="E15" s="18">
        <v>2012</v>
      </c>
    </row>
    <row r="16" spans="1:5" ht="48.75" customHeight="1" thickBot="1">
      <c r="A16" s="47" t="s">
        <v>77</v>
      </c>
      <c r="B16" s="10" t="s">
        <v>22</v>
      </c>
      <c r="C16" s="10" t="s">
        <v>78</v>
      </c>
      <c r="D16" s="18">
        <v>555.1</v>
      </c>
      <c r="E16" s="18">
        <v>581.4</v>
      </c>
    </row>
    <row r="17" spans="1:5" ht="54.75" customHeight="1" thickBot="1">
      <c r="A17" s="41" t="s">
        <v>45</v>
      </c>
      <c r="B17" s="10" t="s">
        <v>22</v>
      </c>
      <c r="C17" s="10" t="s">
        <v>30</v>
      </c>
      <c r="D17" s="18">
        <v>13690.8</v>
      </c>
      <c r="E17" s="18">
        <v>14467.5</v>
      </c>
    </row>
    <row r="18" spans="1:5" ht="34.5" customHeight="1" thickBot="1">
      <c r="A18" s="40" t="s">
        <v>54</v>
      </c>
      <c r="B18" s="10" t="s">
        <v>22</v>
      </c>
      <c r="C18" s="10" t="s">
        <v>31</v>
      </c>
      <c r="D18" s="18">
        <v>4862.4</v>
      </c>
      <c r="E18" s="18">
        <v>5153.6</v>
      </c>
    </row>
    <row r="19" spans="1:5" ht="18" customHeight="1" thickBot="1">
      <c r="A19" s="40" t="s">
        <v>2</v>
      </c>
      <c r="B19" s="10" t="s">
        <v>22</v>
      </c>
      <c r="C19" s="10" t="s">
        <v>46</v>
      </c>
      <c r="D19" s="18">
        <v>200</v>
      </c>
      <c r="E19" s="18">
        <v>200</v>
      </c>
    </row>
    <row r="20" spans="1:5" ht="17.25" customHeight="1" thickBot="1">
      <c r="A20" s="40" t="s">
        <v>3</v>
      </c>
      <c r="B20" s="10" t="s">
        <v>22</v>
      </c>
      <c r="C20" s="10" t="s">
        <v>56</v>
      </c>
      <c r="D20" s="18">
        <v>17034.5</v>
      </c>
      <c r="E20" s="18">
        <v>18723.4</v>
      </c>
    </row>
    <row r="21" spans="1:5" ht="17.25" customHeight="1" thickBot="1">
      <c r="A21" s="51" t="s">
        <v>79</v>
      </c>
      <c r="B21" s="52" t="s">
        <v>80</v>
      </c>
      <c r="C21" s="53"/>
      <c r="D21" s="54">
        <f>SUM(D22)</f>
        <v>640.1</v>
      </c>
      <c r="E21" s="54">
        <f>SUM(E22)</f>
        <v>641.5</v>
      </c>
    </row>
    <row r="22" spans="1:5" ht="17.25" customHeight="1" thickBot="1">
      <c r="A22" s="55" t="s">
        <v>81</v>
      </c>
      <c r="B22" s="49" t="s">
        <v>80</v>
      </c>
      <c r="C22" s="49" t="s">
        <v>82</v>
      </c>
      <c r="D22" s="50">
        <v>640.1</v>
      </c>
      <c r="E22" s="31">
        <v>641.5</v>
      </c>
    </row>
    <row r="23" spans="1:5" ht="16.5" thickBot="1">
      <c r="A23" s="13" t="s">
        <v>4</v>
      </c>
      <c r="B23" s="11" t="s">
        <v>23</v>
      </c>
      <c r="C23" s="10"/>
      <c r="D23" s="19">
        <f>SUM(D24:D27)</f>
        <v>6303</v>
      </c>
      <c r="E23" s="19">
        <f>SUM(E24:E27)</f>
        <v>6380</v>
      </c>
    </row>
    <row r="24" spans="1:5" ht="21" customHeight="1" thickBot="1">
      <c r="A24" s="41" t="s">
        <v>43</v>
      </c>
      <c r="B24" s="10" t="s">
        <v>23</v>
      </c>
      <c r="C24" s="10" t="s">
        <v>32</v>
      </c>
      <c r="D24" s="18">
        <v>4097</v>
      </c>
      <c r="E24" s="18">
        <v>4424</v>
      </c>
    </row>
    <row r="25" spans="1:5" ht="21" customHeight="1" thickBot="1">
      <c r="A25" s="48" t="s">
        <v>85</v>
      </c>
      <c r="B25" s="49" t="s">
        <v>23</v>
      </c>
      <c r="C25" s="49" t="s">
        <v>86</v>
      </c>
      <c r="D25" s="50">
        <v>1500</v>
      </c>
      <c r="E25" s="31">
        <v>1500</v>
      </c>
    </row>
    <row r="26" spans="1:5" ht="18" customHeight="1" thickBot="1">
      <c r="A26" s="41" t="s">
        <v>71</v>
      </c>
      <c r="B26" s="10" t="s">
        <v>23</v>
      </c>
      <c r="C26" s="10" t="s">
        <v>70</v>
      </c>
      <c r="D26" s="18">
        <v>500</v>
      </c>
      <c r="E26" s="18">
        <v>250</v>
      </c>
    </row>
    <row r="27" spans="1:5" ht="20.25" customHeight="1" thickBot="1">
      <c r="A27" s="41" t="s">
        <v>5</v>
      </c>
      <c r="B27" s="10" t="s">
        <v>23</v>
      </c>
      <c r="C27" s="10" t="s">
        <v>33</v>
      </c>
      <c r="D27" s="18">
        <v>206</v>
      </c>
      <c r="E27" s="18">
        <v>206</v>
      </c>
    </row>
    <row r="28" spans="1:5" ht="16.5" thickBot="1">
      <c r="A28" s="14" t="s">
        <v>18</v>
      </c>
      <c r="B28" s="11" t="s">
        <v>24</v>
      </c>
      <c r="C28" s="11"/>
      <c r="D28" s="19">
        <f>SUM(D29:D30)</f>
        <v>1905</v>
      </c>
      <c r="E28" s="19">
        <f>SUM(E29:E30)</f>
        <v>1990</v>
      </c>
    </row>
    <row r="29" spans="1:5" ht="16.5" thickBot="1">
      <c r="A29" s="41" t="s">
        <v>84</v>
      </c>
      <c r="B29" s="10" t="s">
        <v>24</v>
      </c>
      <c r="C29" s="10" t="s">
        <v>83</v>
      </c>
      <c r="D29" s="18">
        <v>5</v>
      </c>
      <c r="E29" s="18">
        <v>90</v>
      </c>
    </row>
    <row r="30" spans="1:5" ht="16.5" customHeight="1" thickBot="1">
      <c r="A30" s="41" t="s">
        <v>58</v>
      </c>
      <c r="B30" s="10" t="s">
        <v>24</v>
      </c>
      <c r="C30" s="10" t="s">
        <v>57</v>
      </c>
      <c r="D30" s="18">
        <v>1900</v>
      </c>
      <c r="E30" s="18">
        <v>1900</v>
      </c>
    </row>
    <row r="31" spans="1:5" ht="16.5" thickBot="1">
      <c r="A31" s="14" t="s">
        <v>6</v>
      </c>
      <c r="B31" s="11" t="s">
        <v>25</v>
      </c>
      <c r="C31" s="11"/>
      <c r="D31" s="19">
        <f>SUM(D32:D35)</f>
        <v>169481.8</v>
      </c>
      <c r="E31" s="19">
        <f>SUM(E32:E35)</f>
        <v>170386.3</v>
      </c>
    </row>
    <row r="32" spans="1:5" ht="16.5" thickBot="1">
      <c r="A32" s="41" t="s">
        <v>8</v>
      </c>
      <c r="B32" s="10" t="s">
        <v>25</v>
      </c>
      <c r="C32" s="10" t="s">
        <v>34</v>
      </c>
      <c r="D32" s="18">
        <v>2100</v>
      </c>
      <c r="E32" s="18">
        <v>2100</v>
      </c>
    </row>
    <row r="33" spans="1:5" ht="16.5" thickBot="1">
      <c r="A33" s="41" t="s">
        <v>7</v>
      </c>
      <c r="B33" s="10" t="s">
        <v>25</v>
      </c>
      <c r="C33" s="10" t="s">
        <v>35</v>
      </c>
      <c r="D33" s="18">
        <v>157368</v>
      </c>
      <c r="E33" s="18">
        <v>158121.4</v>
      </c>
    </row>
    <row r="34" spans="1:5" ht="16.5" thickBot="1">
      <c r="A34" s="41" t="s">
        <v>9</v>
      </c>
      <c r="B34" s="10" t="s">
        <v>25</v>
      </c>
      <c r="C34" s="10" t="s">
        <v>36</v>
      </c>
      <c r="D34" s="18">
        <v>1033.3</v>
      </c>
      <c r="E34" s="18">
        <v>1031.4</v>
      </c>
    </row>
    <row r="35" spans="1:5" ht="18" customHeight="1" thickBot="1">
      <c r="A35" s="41" t="s">
        <v>10</v>
      </c>
      <c r="B35" s="10" t="s">
        <v>25</v>
      </c>
      <c r="C35" s="10" t="s">
        <v>37</v>
      </c>
      <c r="D35" s="18">
        <v>8980.5</v>
      </c>
      <c r="E35" s="18">
        <v>9133.5</v>
      </c>
    </row>
    <row r="36" spans="1:5" ht="18" customHeight="1" thickBot="1">
      <c r="A36" s="14" t="s">
        <v>64</v>
      </c>
      <c r="B36" s="11" t="s">
        <v>26</v>
      </c>
      <c r="C36" s="11"/>
      <c r="D36" s="19">
        <f>SUM(D37:D38)</f>
        <v>10039.9</v>
      </c>
      <c r="E36" s="19">
        <f>SUM(E37:E38)</f>
        <v>10977</v>
      </c>
    </row>
    <row r="37" spans="1:5" ht="16.5" thickBot="1">
      <c r="A37" s="41" t="s">
        <v>11</v>
      </c>
      <c r="B37" s="10" t="s">
        <v>26</v>
      </c>
      <c r="C37" s="10" t="s">
        <v>38</v>
      </c>
      <c r="D37" s="18">
        <v>8150</v>
      </c>
      <c r="E37" s="18">
        <v>9000</v>
      </c>
    </row>
    <row r="38" spans="1:5" ht="18" customHeight="1" thickBot="1">
      <c r="A38" s="41" t="s">
        <v>48</v>
      </c>
      <c r="B38" s="10" t="s">
        <v>26</v>
      </c>
      <c r="C38" s="10" t="s">
        <v>47</v>
      </c>
      <c r="D38" s="18">
        <v>1889.9</v>
      </c>
      <c r="E38" s="18">
        <v>1977</v>
      </c>
    </row>
    <row r="39" spans="1:5" ht="15.75">
      <c r="A39" s="35" t="s">
        <v>12</v>
      </c>
      <c r="B39" s="36" t="s">
        <v>27</v>
      </c>
      <c r="C39" s="36"/>
      <c r="D39" s="38">
        <f>SUM(D40:D43)</f>
        <v>19298.8</v>
      </c>
      <c r="E39" s="38">
        <f>SUM(E40:E43)</f>
        <v>20571.8</v>
      </c>
    </row>
    <row r="40" spans="1:5" ht="15.75">
      <c r="A40" s="42" t="s">
        <v>13</v>
      </c>
      <c r="B40" s="37" t="s">
        <v>27</v>
      </c>
      <c r="C40" s="37" t="s">
        <v>39</v>
      </c>
      <c r="D40" s="39">
        <v>6000</v>
      </c>
      <c r="E40" s="39">
        <v>7000</v>
      </c>
    </row>
    <row r="41" spans="1:5" ht="18.75" customHeight="1" thickBot="1">
      <c r="A41" s="41" t="s">
        <v>14</v>
      </c>
      <c r="B41" s="10" t="s">
        <v>27</v>
      </c>
      <c r="C41" s="10" t="s">
        <v>40</v>
      </c>
      <c r="D41" s="39">
        <v>4189.1</v>
      </c>
      <c r="E41" s="18">
        <v>4189.1</v>
      </c>
    </row>
    <row r="42" spans="1:5" ht="16.5" thickBot="1">
      <c r="A42" s="41" t="s">
        <v>15</v>
      </c>
      <c r="B42" s="10" t="s">
        <v>27</v>
      </c>
      <c r="C42" s="10" t="s">
        <v>41</v>
      </c>
      <c r="D42" s="18">
        <v>7220.5</v>
      </c>
      <c r="E42" s="18">
        <v>7399.1</v>
      </c>
    </row>
    <row r="43" spans="1:5" ht="16.5" thickBot="1">
      <c r="A43" s="41" t="s">
        <v>16</v>
      </c>
      <c r="B43" s="10" t="s">
        <v>27</v>
      </c>
      <c r="C43" s="10" t="s">
        <v>42</v>
      </c>
      <c r="D43" s="18">
        <v>1889.2</v>
      </c>
      <c r="E43" s="18">
        <v>1983.6</v>
      </c>
    </row>
    <row r="44" spans="1:5" ht="18" customHeight="1" thickBot="1">
      <c r="A44" s="14" t="s">
        <v>49</v>
      </c>
      <c r="B44" s="11" t="s">
        <v>28</v>
      </c>
      <c r="C44" s="11"/>
      <c r="D44" s="19">
        <f>SUM(D45:D45)</f>
        <v>300</v>
      </c>
      <c r="E44" s="19">
        <f>SUM(E45:E45)</f>
        <v>300</v>
      </c>
    </row>
    <row r="45" spans="1:5" ht="17.25" customHeight="1" thickBot="1">
      <c r="A45" s="43" t="s">
        <v>65</v>
      </c>
      <c r="B45" s="29" t="s">
        <v>28</v>
      </c>
      <c r="C45" s="30" t="s">
        <v>63</v>
      </c>
      <c r="D45" s="31">
        <v>300</v>
      </c>
      <c r="E45" s="31">
        <v>300</v>
      </c>
    </row>
    <row r="46" spans="1:5" ht="17.25" customHeight="1" thickBot="1">
      <c r="A46" s="34" t="s">
        <v>61</v>
      </c>
      <c r="B46" s="32" t="s">
        <v>59</v>
      </c>
      <c r="C46" s="29"/>
      <c r="D46" s="33">
        <f>SUM(D47)</f>
        <v>50</v>
      </c>
      <c r="E46" s="33">
        <f>SUM(E47)</f>
        <v>50</v>
      </c>
    </row>
    <row r="47" spans="1:5" ht="17.25" customHeight="1" thickBot="1">
      <c r="A47" s="43" t="s">
        <v>62</v>
      </c>
      <c r="B47" s="29" t="s">
        <v>59</v>
      </c>
      <c r="C47" s="29" t="s">
        <v>60</v>
      </c>
      <c r="D47" s="31">
        <v>50</v>
      </c>
      <c r="E47" s="31">
        <v>50</v>
      </c>
    </row>
    <row r="48" spans="1:5" ht="49.5" customHeight="1" thickBot="1">
      <c r="A48" s="34" t="s">
        <v>66</v>
      </c>
      <c r="B48" s="27" t="s">
        <v>50</v>
      </c>
      <c r="C48" s="28"/>
      <c r="D48" s="27">
        <f>SUM(D49:D50)</f>
        <v>17095.2</v>
      </c>
      <c r="E48" s="27">
        <f>SUM(E49:E50)</f>
        <v>16095.2</v>
      </c>
    </row>
    <row r="49" spans="1:5" ht="31.5" customHeight="1">
      <c r="A49" s="44" t="s">
        <v>52</v>
      </c>
      <c r="B49" s="24" t="s">
        <v>50</v>
      </c>
      <c r="C49" s="25" t="s">
        <v>51</v>
      </c>
      <c r="D49" s="22">
        <v>13095.2</v>
      </c>
      <c r="E49" s="22">
        <v>13095.2</v>
      </c>
    </row>
    <row r="50" spans="1:5" ht="19.5" customHeight="1" thickBot="1">
      <c r="A50" s="45" t="s">
        <v>67</v>
      </c>
      <c r="B50" s="21" t="s">
        <v>50</v>
      </c>
      <c r="C50" s="26" t="s">
        <v>53</v>
      </c>
      <c r="D50" s="23">
        <v>4000</v>
      </c>
      <c r="E50" s="23">
        <v>3000</v>
      </c>
    </row>
  </sheetData>
  <sheetProtection/>
  <mergeCells count="9">
    <mergeCell ref="A9:F9"/>
    <mergeCell ref="B6:E6"/>
    <mergeCell ref="A2:E2"/>
    <mergeCell ref="A3:E3"/>
    <mergeCell ref="B4:E4"/>
    <mergeCell ref="B1:E1"/>
    <mergeCell ref="B7:E7"/>
    <mergeCell ref="B5:E5"/>
    <mergeCell ref="A8:E8"/>
  </mergeCells>
  <printOptions/>
  <pageMargins left="0.35433070866141736" right="0.3937007874015748" top="0.44" bottom="0.19" header="0.45" footer="0.1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 </cp:lastModifiedBy>
  <cp:lastPrinted>2012-12-13T11:06:15Z</cp:lastPrinted>
  <dcterms:created xsi:type="dcterms:W3CDTF">2008-04-16T10:50:43Z</dcterms:created>
  <dcterms:modified xsi:type="dcterms:W3CDTF">2012-12-27T08:56:33Z</dcterms:modified>
  <cp:category/>
  <cp:version/>
  <cp:contentType/>
  <cp:contentStatus/>
</cp:coreProperties>
</file>